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ropbox\ExcelNova.org\02 Content\2014.04.17 Excel Rätsel\"/>
    </mc:Choice>
  </mc:AlternateContent>
  <bookViews>
    <workbookView xWindow="0" yWindow="0" windowWidth="24000" windowHeight="9735"/>
  </bookViews>
  <sheets>
    <sheet name="Excel Aufgabe" sheetId="1" r:id="rId1"/>
    <sheet name="Excel Aufgabe Lösung" sheetId="4" r:id="rId2"/>
  </sheets>
  <calcPr calcId="152511"/>
</workbook>
</file>

<file path=xl/calcChain.xml><?xml version="1.0" encoding="utf-8"?>
<calcChain xmlns="http://schemas.openxmlformats.org/spreadsheetml/2006/main">
  <c r="H8" i="4" l="1"/>
  <c r="H9" i="4"/>
  <c r="H10" i="4"/>
  <c r="H11" i="4"/>
  <c r="H12" i="4"/>
  <c r="H13" i="4"/>
  <c r="H14" i="4"/>
  <c r="H15" i="4"/>
  <c r="H16" i="4"/>
  <c r="H17" i="4"/>
  <c r="H18" i="4"/>
  <c r="H19" i="4"/>
  <c r="H20" i="4"/>
  <c r="H21" i="4"/>
  <c r="G8" i="4"/>
  <c r="G9" i="4"/>
  <c r="G10" i="4"/>
  <c r="G11" i="4"/>
  <c r="G12" i="4"/>
  <c r="G13" i="4"/>
  <c r="G14" i="4"/>
  <c r="G15" i="4"/>
  <c r="G16" i="4"/>
  <c r="G17" i="4"/>
  <c r="G18" i="4"/>
  <c r="G19" i="4"/>
  <c r="G20" i="4"/>
  <c r="G21" i="4"/>
</calcChain>
</file>

<file path=xl/sharedStrings.xml><?xml version="1.0" encoding="utf-8"?>
<sst xmlns="http://schemas.openxmlformats.org/spreadsheetml/2006/main" count="104" uniqueCount="44">
  <si>
    <t>Beschreibung</t>
  </si>
  <si>
    <t>Datum</t>
  </si>
  <si>
    <t>Betrag</t>
  </si>
  <si>
    <t>AA012</t>
  </si>
  <si>
    <t>BD234</t>
  </si>
  <si>
    <t>KL123</t>
  </si>
  <si>
    <t>AA045</t>
  </si>
  <si>
    <t>BD001</t>
  </si>
  <si>
    <t>BD003</t>
  </si>
  <si>
    <t>KL456</t>
  </si>
  <si>
    <t>M.Code</t>
  </si>
  <si>
    <t>Kunde wünschte Änderung im Format #Adj# @jk</t>
  </si>
  <si>
    <t>Zusatz Volumen #Cont# @hjm</t>
  </si>
  <si>
    <t>@jk #new#</t>
  </si>
  <si>
    <t>Neues Foto in Banner #new# @hjm</t>
  </si>
  <si>
    <t>Anpassung Text #adj# @jk</t>
  </si>
  <si>
    <t>Anpassung Text #adj#@jk</t>
  </si>
  <si>
    <t>AuftragNr.</t>
  </si>
  <si>
    <t>1. Welche Auftragssummen haben die jeweiligen Mitarbeiter erfasst?</t>
  </si>
  <si>
    <t>2. Die Auftragssummen nach Auftragskategorien?</t>
  </si>
  <si>
    <t>Aufgaben</t>
  </si>
  <si>
    <t>Erster Preis</t>
  </si>
  <si>
    <t>Teilnahme Bedingung</t>
  </si>
  <si>
    <t>Eine Portion Excel-Begeisterung und -Ergeiz ein Formel-Rätsel zu lösen!</t>
  </si>
  <si>
    <t>Der erste Preis kann von jedem gewonnen werden der eine funktionierende Lösung präsentiert!</t>
  </si>
  <si>
    <t>Mitarbeiter</t>
  </si>
  <si>
    <t>Kategorie</t>
  </si>
  <si>
    <t>Einleitung</t>
  </si>
  <si>
    <t>Weil das Firmen ERP nicht gerade das neuste ist, hat es keine Zusatzfelder um den Auftragstyp oder den Erfasser zu notieren. Man hat deshalb beschlossen im Beschreibungsfeld des Auftrags zwei zusätzliche Codes zu notieren um den Auftragstype und Author zu erfassen. Als Excel Experte wurdest Du beauftragt eine Auswertung zu erstellen aller Auftragsumsätze nach Auftragstyp und Auftragserfasser.</t>
  </si>
  <si>
    <t>Für jede Aufgabe darf nur eine Formel verwendet werden welche ohne Anpassungen in der jewiligen Spalte nach unten kopiert werden kann.</t>
  </si>
  <si>
    <t>Ewiger Ruhm und Stolz! (geliefert frei Haus)</t>
  </si>
  <si>
    <t>ExcelNova.org</t>
  </si>
  <si>
    <t>ExcelNova.org | 2014</t>
  </si>
  <si>
    <t>Excel Rätsel: Code aus Text auslesen</t>
  </si>
  <si>
    <t>Auftragstyp Code: #new# = New; #adj# = Adjustment; #cont# = Continuation</t>
  </si>
  <si>
    <t>Beispiel Mitarbeiter Code: @jk = Johannes K.; @hjm = Hans Jörg M.</t>
  </si>
  <si>
    <t>Die Beschreibungen dürfen nicht bereinigt werden.</t>
  </si>
  <si>
    <t>Mitarbeiter und Kategorien sollen immer in der gleichen Schreibweise präsentiert werden.</t>
  </si>
  <si>
    <t>#ADJ# @HJM</t>
  </si>
  <si>
    <t>Keine Änderung @HJM</t>
  </si>
  <si>
    <t>Fortsetzung Auftrag #Cont# @JK</t>
  </si>
  <si>
    <t>Brief Versand #new#    @hjm</t>
  </si>
  <si>
    <t>Neu Auslösung Auftrag   @hjm #New#</t>
  </si>
  <si>
    <t>Neues Logo auf Briefpapier #   adj # und neuer Werbebrief #new# @jk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</si>
</sst>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0" x14ac:knownFonts="1">
    <font>
      <sz val="11"/>
      <color theme="1"/>
      <name val="Arial"/>
      <family val="2"/>
    </font>
    <font>
      <sz val="11"/>
      <color theme="1"/>
      <name val="Arial"/>
      <family val="2"/>
    </font>
    <font>
      <sz val="11"/>
      <color theme="1"/>
      <name val="Calibri"/>
      <family val="2"/>
      <scheme val="minor"/>
    </font>
    <font>
      <sz val="11"/>
      <color theme="3"/>
      <name val="Calibri"/>
      <family val="2"/>
      <scheme val="minor"/>
    </font>
    <font>
      <b/>
      <sz val="11"/>
      <color theme="0"/>
      <name val="Calibri"/>
      <family val="2"/>
      <scheme val="minor"/>
    </font>
    <font>
      <sz val="11"/>
      <color theme="0"/>
      <name val="Calibri"/>
      <family val="2"/>
      <scheme val="minor"/>
    </font>
    <font>
      <b/>
      <sz val="28"/>
      <color theme="3"/>
      <name val="Calibri"/>
      <family val="2"/>
      <scheme val="minor"/>
    </font>
    <font>
      <sz val="8"/>
      <color theme="3"/>
      <name val="Calibri"/>
      <family val="2"/>
      <scheme val="minor"/>
    </font>
    <font>
      <u/>
      <sz val="11"/>
      <color theme="10"/>
      <name val="Arial"/>
      <family val="2"/>
    </font>
    <font>
      <sz val="48"/>
      <color theme="3"/>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lightUp">
        <fgColor theme="4"/>
        <bgColor theme="0"/>
      </patternFill>
    </fill>
    <fill>
      <patternFill patternType="lightUp">
        <fgColor theme="4" tint="0.39994506668294322"/>
        <bgColor theme="0"/>
      </patternFill>
    </fill>
  </fills>
  <borders count="1">
    <border>
      <left/>
      <right/>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9">
    <xf numFmtId="0" fontId="0" fillId="0" borderId="0" xfId="0"/>
    <xf numFmtId="0" fontId="2" fillId="0" borderId="0" xfId="0" applyFont="1"/>
    <xf numFmtId="14" fontId="2" fillId="0" borderId="0" xfId="0" applyNumberFormat="1" applyFont="1" applyAlignment="1">
      <alignment horizontal="left"/>
    </xf>
    <xf numFmtId="43" fontId="2" fillId="0" borderId="0" xfId="1" applyNumberFormat="1" applyFont="1" applyAlignment="1">
      <alignment horizontal="right"/>
    </xf>
    <xf numFmtId="0" fontId="2" fillId="0" borderId="0" xfId="0" applyFont="1" applyAlignment="1">
      <alignment horizontal="center"/>
    </xf>
    <xf numFmtId="0" fontId="2" fillId="0" borderId="0" xfId="0" quotePrefix="1" applyFont="1"/>
    <xf numFmtId="0" fontId="2" fillId="3" borderId="0" xfId="0" applyFont="1" applyFill="1"/>
    <xf numFmtId="0" fontId="3" fillId="3" borderId="0" xfId="0" applyFont="1" applyFill="1"/>
    <xf numFmtId="0" fontId="4" fillId="2" borderId="0" xfId="0" applyFont="1" applyFill="1"/>
    <xf numFmtId="0" fontId="5" fillId="2" borderId="0" xfId="0" applyFont="1" applyFill="1"/>
    <xf numFmtId="0" fontId="4" fillId="2" borderId="0" xfId="0" applyFont="1" applyFill="1" applyAlignment="1">
      <alignment horizontal="right"/>
    </xf>
    <xf numFmtId="0" fontId="4" fillId="2" borderId="0" xfId="0" applyFont="1" applyFill="1" applyAlignment="1">
      <alignment horizontal="center"/>
    </xf>
    <xf numFmtId="0" fontId="3" fillId="4" borderId="0" xfId="0" applyFont="1" applyFill="1"/>
    <xf numFmtId="0" fontId="6" fillId="4" borderId="0" xfId="0" applyFont="1" applyFill="1" applyAlignment="1">
      <alignment horizontal="left" vertical="center"/>
    </xf>
    <xf numFmtId="0" fontId="7" fillId="0" borderId="0" xfId="2" applyFont="1" applyAlignment="1">
      <alignment horizontal="right"/>
    </xf>
    <xf numFmtId="0" fontId="9" fillId="0" borderId="0" xfId="0" applyFont="1" applyAlignment="1">
      <alignment horizontal="left" vertical="center"/>
    </xf>
    <xf numFmtId="0" fontId="6" fillId="5" borderId="0" xfId="0" applyFont="1" applyFill="1" applyAlignment="1">
      <alignment horizontal="left" vertical="center"/>
    </xf>
    <xf numFmtId="0" fontId="3" fillId="5" borderId="0" xfId="0" applyFont="1" applyFill="1"/>
    <xf numFmtId="0" fontId="2" fillId="3" borderId="0" xfId="0" applyFont="1" applyFill="1" applyAlignment="1">
      <alignment horizontal="left" vertical="top" wrapText="1"/>
    </xf>
  </cellXfs>
  <cellStyles count="3">
    <cellStyle name="Komma" xfId="1" builtinId="3"/>
    <cellStyle name="Link" xfId="2" builtinId="8"/>
    <cellStyle name="Standard" xfId="0" builtinId="0"/>
  </cellStyles>
  <dxfs count="16">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5" formatCode="_ * #,##0.00_ ;_ * \-#,##0.00_ ;_ * &quot;-&quot;??_ ;_ @_ "/>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left" vertical="bottom" textRotation="0" wrapText="0" indent="0" justifyLastLine="0" shrinkToFit="0" readingOrder="0"/>
    </dxf>
    <dxf>
      <font>
        <strike val="0"/>
        <outline val="0"/>
        <shadow val="0"/>
        <u val="none"/>
        <vertAlign val="baseline"/>
        <sz val="11"/>
        <color theme="0"/>
        <name val="Calibri"/>
        <scheme val="minor"/>
      </font>
      <fill>
        <patternFill patternType="solid">
          <fgColor indexed="64"/>
          <bgColor theme="3"/>
        </patternFill>
      </fil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5" formatCode="_ * #,##0.00_ ;_ * \-#,##0.00_ ;_ * &quot;-&quot;??_ ;_ @_ "/>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left" vertical="bottom" textRotation="0" wrapText="0" indent="0" justifyLastLine="0" shrinkToFit="0" readingOrder="0"/>
    </dxf>
    <dxf>
      <font>
        <strike val="0"/>
        <outline val="0"/>
        <shadow val="0"/>
        <u val="none"/>
        <vertAlign val="baseline"/>
        <sz val="11"/>
        <color theme="0"/>
        <name val="Calibri"/>
        <scheme val="minor"/>
      </font>
      <fill>
        <patternFill patternType="solid">
          <fgColor indexed="64"/>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excelnova.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excelnova.or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3136141</xdr:colOff>
      <xdr:row>0</xdr:row>
      <xdr:rowOff>57150</xdr:rowOff>
    </xdr:from>
    <xdr:to>
      <xdr:col>7</xdr:col>
      <xdr:colOff>834541</xdr:colOff>
      <xdr:row>0</xdr:row>
      <xdr:rowOff>1066478</xdr:rowOff>
    </xdr:to>
    <xdr:pic>
      <xdr:nvPicPr>
        <xdr:cNvPr id="2" name="Grafik 1">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7765291" y="57150"/>
          <a:ext cx="2880000" cy="100932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3136141</xdr:colOff>
      <xdr:row>0</xdr:row>
      <xdr:rowOff>57150</xdr:rowOff>
    </xdr:from>
    <xdr:to>
      <xdr:col>7</xdr:col>
      <xdr:colOff>834541</xdr:colOff>
      <xdr:row>0</xdr:row>
      <xdr:rowOff>1066478</xdr:rowOff>
    </xdr:to>
    <xdr:pic>
      <xdr:nvPicPr>
        <xdr:cNvPr id="2" name="Grafik 1">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7765291" y="57150"/>
          <a:ext cx="2880000" cy="100932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elle132" displayName="Tabelle132" ref="B7:H21" totalsRowShown="0" headerRowDxfId="15">
  <autoFilter ref="B7:H21"/>
  <tableColumns count="7">
    <tableColumn id="1" name="Datum" dataDxfId="14"/>
    <tableColumn id="2" name="Betrag" dataDxfId="13" dataCellStyle="Komma"/>
    <tableColumn id="3" name="M.Code" dataDxfId="12"/>
    <tableColumn id="4" name="AuftragNr." dataDxfId="11"/>
    <tableColumn id="5" name="Beschreibung" dataDxfId="10"/>
    <tableColumn id="6" name="Mitarbeiter" dataDxfId="9"/>
    <tableColumn id="7" name="Kategorie" dataDxfId="8"/>
  </tableColumns>
  <tableStyleInfo name="TableStyleMedium2" showFirstColumn="0" showLastColumn="0" showRowStripes="1" showColumnStripes="0"/>
</table>
</file>

<file path=xl/tables/table2.xml><?xml version="1.0" encoding="utf-8"?>
<table xmlns="http://schemas.openxmlformats.org/spreadsheetml/2006/main" id="2" name="Tabelle13" displayName="Tabelle13" ref="B7:H21" totalsRowShown="0" headerRowDxfId="7">
  <autoFilter ref="B7:H21"/>
  <tableColumns count="7">
    <tableColumn id="1" name="Datum" dataDxfId="6"/>
    <tableColumn id="2" name="Betrag" dataDxfId="5" dataCellStyle="Komma"/>
    <tableColumn id="3" name="M.Code" dataDxfId="4"/>
    <tableColumn id="4" name="AuftragNr." dataDxfId="3"/>
    <tableColumn id="5" name="Beschreibung" dataDxfId="2"/>
    <tableColumn id="6" name="Mitarbeiter" dataDxfId="1">
      <calculatedColumnFormula>IFERROR(UPPER(TRIM(MID(Tabelle13[[#This Row],[Beschreibung]],FIND("@",Tabelle13[[#This Row],[Beschreibung]])+1,3))),"kein Eintrag")</calculatedColumnFormula>
    </tableColumn>
    <tableColumn id="7" name="Kategorie" dataDxfId="0">
      <calculatedColumnFormula>IFERROR(PROPER(TRIM(MID(Tabelle13[[#This Row],[Beschreibung]],FIND("#",Tabelle13[[#This Row],[Beschreibung]])+1,FIND("#",Tabelle13[[#This Row],[Beschreibung]],FIND("#",Tabelle13[[#This Row],[Beschreibung]])+1)-FIND("#",Tabelle13[[#This Row],[Beschreibung]])-1))),"kein Eintrag")</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xcelnova.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xcelnova.org/"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showGridLines="0" tabSelected="1" zoomScale="85" zoomScaleNormal="85" workbookViewId="0">
      <selection activeCell="I3" sqref="I3"/>
    </sheetView>
  </sheetViews>
  <sheetFormatPr baseColWidth="10" defaultRowHeight="15" x14ac:dyDescent="0.25"/>
  <cols>
    <col min="1" max="1" width="3" style="1" customWidth="1"/>
    <col min="2" max="2" width="13" style="1" customWidth="1"/>
    <col min="3" max="3" width="14.375" style="1" customWidth="1"/>
    <col min="4" max="4" width="18.25" style="1" customWidth="1"/>
    <col min="5" max="5" width="12.125" style="1" customWidth="1"/>
    <col min="6" max="6" width="56.375" style="1" bestFit="1" customWidth="1"/>
    <col min="7" max="7" width="11.625" style="1" customWidth="1"/>
    <col min="8" max="16384" width="11" style="1"/>
  </cols>
  <sheetData>
    <row r="1" spans="2:8" ht="85.5" customHeight="1" x14ac:dyDescent="0.25">
      <c r="B1" s="15" t="s">
        <v>31</v>
      </c>
    </row>
    <row r="2" spans="2:8" ht="46.5" customHeight="1" x14ac:dyDescent="0.25">
      <c r="B2" s="16" t="s">
        <v>33</v>
      </c>
      <c r="C2" s="17"/>
      <c r="D2" s="17"/>
      <c r="E2" s="17"/>
      <c r="F2" s="17"/>
      <c r="G2" s="17"/>
      <c r="H2" s="17"/>
    </row>
    <row r="4" spans="2:8" x14ac:dyDescent="0.25">
      <c r="B4" s="8" t="s">
        <v>27</v>
      </c>
      <c r="C4" s="9"/>
      <c r="D4" s="9"/>
      <c r="E4" s="9"/>
      <c r="F4" s="9"/>
      <c r="G4" s="9"/>
      <c r="H4" s="9"/>
    </row>
    <row r="5" spans="2:8" ht="46.5" customHeight="1" x14ac:dyDescent="0.25">
      <c r="B5" s="18" t="s">
        <v>28</v>
      </c>
      <c r="C5" s="18"/>
      <c r="D5" s="18"/>
      <c r="E5" s="18"/>
      <c r="F5" s="18"/>
      <c r="G5" s="18"/>
      <c r="H5" s="18"/>
    </row>
    <row r="7" spans="2:8" x14ac:dyDescent="0.25">
      <c r="B7" s="8" t="s">
        <v>1</v>
      </c>
      <c r="C7" s="10" t="s">
        <v>2</v>
      </c>
      <c r="D7" s="11" t="s">
        <v>10</v>
      </c>
      <c r="E7" s="11" t="s">
        <v>17</v>
      </c>
      <c r="F7" s="8" t="s">
        <v>0</v>
      </c>
      <c r="G7" s="9" t="s">
        <v>25</v>
      </c>
      <c r="H7" s="9" t="s">
        <v>26</v>
      </c>
    </row>
    <row r="8" spans="2:8" x14ac:dyDescent="0.25">
      <c r="B8" s="2">
        <v>41746</v>
      </c>
      <c r="C8" s="3">
        <v>10727</v>
      </c>
      <c r="D8" s="4" t="s">
        <v>4</v>
      </c>
      <c r="E8" s="4">
        <v>50012</v>
      </c>
      <c r="F8" s="1" t="s">
        <v>12</v>
      </c>
      <c r="G8" s="5"/>
    </row>
    <row r="9" spans="2:8" x14ac:dyDescent="0.25">
      <c r="B9" s="2">
        <v>41750</v>
      </c>
      <c r="C9" s="3">
        <v>11661</v>
      </c>
      <c r="D9" s="4" t="s">
        <v>5</v>
      </c>
      <c r="E9" s="4">
        <v>50013</v>
      </c>
      <c r="F9" s="1" t="s">
        <v>14</v>
      </c>
    </row>
    <row r="10" spans="2:8" x14ac:dyDescent="0.25">
      <c r="B10" s="2">
        <v>41753</v>
      </c>
      <c r="C10" s="3">
        <v>8460</v>
      </c>
      <c r="D10" s="4" t="s">
        <v>6</v>
      </c>
      <c r="E10" s="4">
        <v>50014</v>
      </c>
      <c r="F10" s="1" t="s">
        <v>16</v>
      </c>
    </row>
    <row r="11" spans="2:8" x14ac:dyDescent="0.25">
      <c r="B11" s="2">
        <v>41757</v>
      </c>
      <c r="C11" s="3">
        <v>8523</v>
      </c>
      <c r="D11" s="4" t="s">
        <v>7</v>
      </c>
      <c r="E11" s="4">
        <v>50015</v>
      </c>
      <c r="F11" s="1" t="s">
        <v>40</v>
      </c>
    </row>
    <row r="12" spans="2:8" x14ac:dyDescent="0.25">
      <c r="B12" s="2">
        <v>41761</v>
      </c>
      <c r="C12" s="3">
        <v>10357</v>
      </c>
      <c r="D12" s="4" t="s">
        <v>4</v>
      </c>
      <c r="E12" s="4">
        <v>50016</v>
      </c>
      <c r="F12" s="1" t="s">
        <v>11</v>
      </c>
    </row>
    <row r="13" spans="2:8" x14ac:dyDescent="0.25">
      <c r="B13" s="2">
        <v>41761</v>
      </c>
      <c r="C13" s="3">
        <v>11154</v>
      </c>
      <c r="D13" s="4" t="s">
        <v>5</v>
      </c>
      <c r="E13" s="4">
        <v>50017</v>
      </c>
      <c r="F13" s="1" t="s">
        <v>43</v>
      </c>
    </row>
    <row r="14" spans="2:8" x14ac:dyDescent="0.25">
      <c r="B14" s="2">
        <v>41762</v>
      </c>
      <c r="C14" s="3">
        <v>1326</v>
      </c>
      <c r="D14" s="4" t="s">
        <v>6</v>
      </c>
      <c r="E14" s="4">
        <v>50018</v>
      </c>
      <c r="F14" s="5" t="s">
        <v>38</v>
      </c>
    </row>
    <row r="15" spans="2:8" x14ac:dyDescent="0.25">
      <c r="B15" s="2">
        <v>41763</v>
      </c>
      <c r="C15" s="3">
        <v>11492</v>
      </c>
      <c r="D15" s="4" t="s">
        <v>3</v>
      </c>
      <c r="E15" s="4">
        <v>50019</v>
      </c>
      <c r="F15" s="1" t="s">
        <v>16</v>
      </c>
    </row>
    <row r="16" spans="2:8" x14ac:dyDescent="0.25">
      <c r="B16" s="2">
        <v>41768</v>
      </c>
      <c r="C16" s="3">
        <v>13658</v>
      </c>
      <c r="D16" s="4" t="s">
        <v>9</v>
      </c>
      <c r="E16" s="4">
        <v>50020</v>
      </c>
      <c r="F16" s="5"/>
    </row>
    <row r="17" spans="2:8" x14ac:dyDescent="0.25">
      <c r="B17" s="2">
        <v>41770</v>
      </c>
      <c r="C17" s="3">
        <v>9210</v>
      </c>
      <c r="D17" s="4" t="s">
        <v>3</v>
      </c>
      <c r="E17" s="4">
        <v>50021</v>
      </c>
      <c r="F17" s="1" t="s">
        <v>41</v>
      </c>
    </row>
    <row r="18" spans="2:8" x14ac:dyDescent="0.25">
      <c r="B18" s="2">
        <v>41770</v>
      </c>
      <c r="C18" s="3">
        <v>12812</v>
      </c>
      <c r="D18" s="4" t="s">
        <v>7</v>
      </c>
      <c r="E18" s="4">
        <v>50022</v>
      </c>
      <c r="F18" s="1" t="s">
        <v>39</v>
      </c>
    </row>
    <row r="19" spans="2:8" x14ac:dyDescent="0.25">
      <c r="B19" s="2">
        <v>41773</v>
      </c>
      <c r="C19" s="3">
        <v>9818</v>
      </c>
      <c r="D19" s="4" t="s">
        <v>5</v>
      </c>
      <c r="E19" s="4">
        <v>50023</v>
      </c>
      <c r="F19" s="1" t="s">
        <v>15</v>
      </c>
    </row>
    <row r="20" spans="2:8" x14ac:dyDescent="0.25">
      <c r="B20" s="2">
        <v>41773</v>
      </c>
      <c r="C20" s="3">
        <v>520</v>
      </c>
      <c r="D20" s="4" t="s">
        <v>8</v>
      </c>
      <c r="E20" s="4">
        <v>50024</v>
      </c>
      <c r="F20" s="1" t="s">
        <v>42</v>
      </c>
    </row>
    <row r="21" spans="2:8" x14ac:dyDescent="0.25">
      <c r="B21" s="2">
        <v>41775</v>
      </c>
      <c r="C21" s="3">
        <v>6259</v>
      </c>
      <c r="D21" s="4" t="s">
        <v>3</v>
      </c>
      <c r="E21" s="4">
        <v>50025</v>
      </c>
      <c r="F21" s="5" t="s">
        <v>13</v>
      </c>
    </row>
    <row r="23" spans="2:8" x14ac:dyDescent="0.25">
      <c r="B23" s="8" t="s">
        <v>20</v>
      </c>
      <c r="C23" s="9"/>
      <c r="D23" s="9"/>
      <c r="E23" s="9"/>
      <c r="F23" s="9"/>
      <c r="G23" s="9"/>
      <c r="H23" s="9"/>
    </row>
    <row r="24" spans="2:8" x14ac:dyDescent="0.25">
      <c r="B24" s="6" t="s">
        <v>18</v>
      </c>
      <c r="C24" s="6"/>
      <c r="D24" s="6"/>
      <c r="E24" s="6"/>
      <c r="F24" s="7" t="s">
        <v>35</v>
      </c>
      <c r="G24" s="6"/>
      <c r="H24" s="6"/>
    </row>
    <row r="25" spans="2:8" x14ac:dyDescent="0.25">
      <c r="B25" s="6" t="s">
        <v>19</v>
      </c>
      <c r="C25" s="6"/>
      <c r="D25" s="6"/>
      <c r="E25" s="6"/>
      <c r="F25" s="7" t="s">
        <v>34</v>
      </c>
      <c r="G25" s="6"/>
      <c r="H25" s="6"/>
    </row>
    <row r="27" spans="2:8" x14ac:dyDescent="0.25">
      <c r="B27" s="8" t="s">
        <v>22</v>
      </c>
      <c r="C27" s="9"/>
      <c r="D27" s="9"/>
      <c r="E27" s="9"/>
      <c r="F27" s="9"/>
      <c r="G27" s="9"/>
      <c r="H27" s="9"/>
    </row>
    <row r="28" spans="2:8" x14ac:dyDescent="0.25">
      <c r="B28" s="6" t="s">
        <v>29</v>
      </c>
      <c r="C28" s="6"/>
      <c r="D28" s="6"/>
      <c r="E28" s="6"/>
      <c r="F28" s="6"/>
      <c r="G28" s="6"/>
      <c r="H28" s="6"/>
    </row>
    <row r="29" spans="2:8" x14ac:dyDescent="0.25">
      <c r="B29" s="6" t="s">
        <v>36</v>
      </c>
      <c r="C29" s="6"/>
      <c r="D29" s="6"/>
      <c r="E29" s="6"/>
      <c r="F29" s="6"/>
      <c r="G29" s="6"/>
      <c r="H29" s="6"/>
    </row>
    <row r="30" spans="2:8" x14ac:dyDescent="0.25">
      <c r="B30" s="6" t="s">
        <v>37</v>
      </c>
      <c r="C30" s="6"/>
      <c r="D30" s="6"/>
      <c r="E30" s="6"/>
      <c r="F30" s="6"/>
      <c r="G30" s="6"/>
      <c r="H30" s="6"/>
    </row>
    <row r="31" spans="2:8" x14ac:dyDescent="0.25">
      <c r="B31" s="7" t="s">
        <v>23</v>
      </c>
      <c r="C31" s="6"/>
      <c r="D31" s="6"/>
      <c r="E31" s="6"/>
      <c r="F31" s="6"/>
      <c r="G31" s="6"/>
      <c r="H31" s="6"/>
    </row>
    <row r="33" spans="2:8" x14ac:dyDescent="0.25">
      <c r="B33" s="8" t="s">
        <v>21</v>
      </c>
      <c r="C33" s="9"/>
      <c r="D33" s="9"/>
      <c r="E33" s="9"/>
      <c r="F33" s="9"/>
      <c r="G33" s="9"/>
      <c r="H33" s="9"/>
    </row>
    <row r="34" spans="2:8" x14ac:dyDescent="0.25">
      <c r="B34" s="6" t="s">
        <v>30</v>
      </c>
      <c r="C34" s="6"/>
      <c r="D34" s="6"/>
      <c r="E34" s="6"/>
      <c r="F34" s="6"/>
      <c r="G34" s="6"/>
      <c r="H34" s="6"/>
    </row>
    <row r="35" spans="2:8" x14ac:dyDescent="0.25">
      <c r="B35" s="6" t="s">
        <v>24</v>
      </c>
      <c r="C35" s="6"/>
      <c r="D35" s="6"/>
      <c r="E35" s="6"/>
      <c r="F35" s="6"/>
      <c r="G35" s="6"/>
      <c r="H35" s="6"/>
    </row>
    <row r="36" spans="2:8" x14ac:dyDescent="0.25">
      <c r="H36" s="14" t="s">
        <v>32</v>
      </c>
    </row>
  </sheetData>
  <sortState ref="B2:F15">
    <sortCondition ref="B3"/>
  </sortState>
  <mergeCells count="1">
    <mergeCell ref="B5:H5"/>
  </mergeCells>
  <hyperlinks>
    <hyperlink ref="H36" r:id="rId1"/>
  </hyperlinks>
  <pageMargins left="0.7" right="0.7" top="0.78740157499999996" bottom="0.78740157499999996"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showGridLines="0" zoomScale="85" zoomScaleNormal="85" workbookViewId="0">
      <selection sqref="A1:XFD1048576"/>
    </sheetView>
  </sheetViews>
  <sheetFormatPr baseColWidth="10" defaultRowHeight="15" x14ac:dyDescent="0.25"/>
  <cols>
    <col min="1" max="1" width="3" style="1" customWidth="1"/>
    <col min="2" max="2" width="13" style="1" customWidth="1"/>
    <col min="3" max="3" width="14.375" style="1" customWidth="1"/>
    <col min="4" max="4" width="18.25" style="1" customWidth="1"/>
    <col min="5" max="5" width="12.125" style="1" customWidth="1"/>
    <col min="6" max="6" width="56.375" style="1" bestFit="1" customWidth="1"/>
    <col min="7" max="7" width="11.625" style="1" customWidth="1"/>
    <col min="8" max="16384" width="11" style="1"/>
  </cols>
  <sheetData>
    <row r="1" spans="2:8" ht="85.5" customHeight="1" x14ac:dyDescent="0.25">
      <c r="B1" s="15" t="s">
        <v>31</v>
      </c>
    </row>
    <row r="2" spans="2:8" ht="46.5" customHeight="1" x14ac:dyDescent="0.25">
      <c r="B2" s="13" t="s">
        <v>33</v>
      </c>
      <c r="C2" s="12"/>
      <c r="D2" s="12"/>
      <c r="E2" s="12"/>
      <c r="F2" s="12"/>
      <c r="G2" s="12"/>
      <c r="H2" s="12"/>
    </row>
    <row r="4" spans="2:8" x14ac:dyDescent="0.25">
      <c r="B4" s="8" t="s">
        <v>27</v>
      </c>
      <c r="C4" s="9"/>
      <c r="D4" s="9"/>
      <c r="E4" s="9"/>
      <c r="F4" s="9"/>
      <c r="G4" s="9"/>
      <c r="H4" s="9"/>
    </row>
    <row r="5" spans="2:8" ht="46.5" customHeight="1" x14ac:dyDescent="0.25">
      <c r="B5" s="18" t="s">
        <v>28</v>
      </c>
      <c r="C5" s="18"/>
      <c r="D5" s="18"/>
      <c r="E5" s="18"/>
      <c r="F5" s="18"/>
      <c r="G5" s="18"/>
      <c r="H5" s="18"/>
    </row>
    <row r="7" spans="2:8" x14ac:dyDescent="0.25">
      <c r="B7" s="8" t="s">
        <v>1</v>
      </c>
      <c r="C7" s="10" t="s">
        <v>2</v>
      </c>
      <c r="D7" s="11" t="s">
        <v>10</v>
      </c>
      <c r="E7" s="11" t="s">
        <v>17</v>
      </c>
      <c r="F7" s="8" t="s">
        <v>0</v>
      </c>
      <c r="G7" s="9" t="s">
        <v>25</v>
      </c>
      <c r="H7" s="9" t="s">
        <v>26</v>
      </c>
    </row>
    <row r="8" spans="2:8" x14ac:dyDescent="0.25">
      <c r="B8" s="2">
        <v>41746</v>
      </c>
      <c r="C8" s="3">
        <v>10727</v>
      </c>
      <c r="D8" s="4" t="s">
        <v>4</v>
      </c>
      <c r="E8" s="4">
        <v>50012</v>
      </c>
      <c r="F8" s="1" t="s">
        <v>12</v>
      </c>
      <c r="G8" s="5" t="str">
        <f>IFERROR(UPPER(TRIM(MID(Tabelle13[[#This Row],[Beschreibung]],FIND("@",Tabelle13[[#This Row],[Beschreibung]])+1,3))),"kein Eintrag")</f>
        <v>HJM</v>
      </c>
      <c r="H8" s="1" t="str">
        <f>IFERROR(PROPER(TRIM(MID(Tabelle13[[#This Row],[Beschreibung]],FIND("#",Tabelle13[[#This Row],[Beschreibung]])+1,FIND("#",Tabelle13[[#This Row],[Beschreibung]],FIND("#",Tabelle13[[#This Row],[Beschreibung]])+1)-FIND("#",Tabelle13[[#This Row],[Beschreibung]])-1))),"kein Eintrag")</f>
        <v>Cont</v>
      </c>
    </row>
    <row r="9" spans="2:8" x14ac:dyDescent="0.25">
      <c r="B9" s="2">
        <v>41750</v>
      </c>
      <c r="C9" s="3">
        <v>11661</v>
      </c>
      <c r="D9" s="4" t="s">
        <v>5</v>
      </c>
      <c r="E9" s="4">
        <v>50013</v>
      </c>
      <c r="F9" s="1" t="s">
        <v>14</v>
      </c>
      <c r="G9" s="1" t="str">
        <f>IFERROR(UPPER(TRIM(MID(Tabelle13[[#This Row],[Beschreibung]],FIND("@",Tabelle13[[#This Row],[Beschreibung]])+1,3))),"kein Eintrag")</f>
        <v>HJM</v>
      </c>
      <c r="H9" s="1" t="str">
        <f>IFERROR(PROPER(TRIM(MID(Tabelle13[[#This Row],[Beschreibung]],FIND("#",Tabelle13[[#This Row],[Beschreibung]])+1,FIND("#",Tabelle13[[#This Row],[Beschreibung]],FIND("#",Tabelle13[[#This Row],[Beschreibung]])+1)-FIND("#",Tabelle13[[#This Row],[Beschreibung]])-1))),"kein Eintrag")</f>
        <v>New</v>
      </c>
    </row>
    <row r="10" spans="2:8" x14ac:dyDescent="0.25">
      <c r="B10" s="2">
        <v>41753</v>
      </c>
      <c r="C10" s="3">
        <v>8460</v>
      </c>
      <c r="D10" s="4" t="s">
        <v>6</v>
      </c>
      <c r="E10" s="4">
        <v>50014</v>
      </c>
      <c r="F10" s="1" t="s">
        <v>16</v>
      </c>
      <c r="G10" s="1" t="str">
        <f>IFERROR(UPPER(TRIM(MID(Tabelle13[[#This Row],[Beschreibung]],FIND("@",Tabelle13[[#This Row],[Beschreibung]])+1,3))),"kein Eintrag")</f>
        <v>JK</v>
      </c>
      <c r="H10" s="1" t="str">
        <f>IFERROR(PROPER(TRIM(MID(Tabelle13[[#This Row],[Beschreibung]],FIND("#",Tabelle13[[#This Row],[Beschreibung]])+1,FIND("#",Tabelle13[[#This Row],[Beschreibung]],FIND("#",Tabelle13[[#This Row],[Beschreibung]])+1)-FIND("#",Tabelle13[[#This Row],[Beschreibung]])-1))),"kein Eintrag")</f>
        <v>Adj</v>
      </c>
    </row>
    <row r="11" spans="2:8" x14ac:dyDescent="0.25">
      <c r="B11" s="2">
        <v>41757</v>
      </c>
      <c r="C11" s="3">
        <v>8523</v>
      </c>
      <c r="D11" s="4" t="s">
        <v>7</v>
      </c>
      <c r="E11" s="4">
        <v>50015</v>
      </c>
      <c r="F11" s="1" t="s">
        <v>40</v>
      </c>
      <c r="G11" s="1" t="str">
        <f>IFERROR(UPPER(TRIM(MID(Tabelle13[[#This Row],[Beschreibung]],FIND("@",Tabelle13[[#This Row],[Beschreibung]])+1,3))),"kein Eintrag")</f>
        <v>JK</v>
      </c>
      <c r="H11" s="1" t="str">
        <f>IFERROR(PROPER(TRIM(MID(Tabelle13[[#This Row],[Beschreibung]],FIND("#",Tabelle13[[#This Row],[Beschreibung]])+1,FIND("#",Tabelle13[[#This Row],[Beschreibung]],FIND("#",Tabelle13[[#This Row],[Beschreibung]])+1)-FIND("#",Tabelle13[[#This Row],[Beschreibung]])-1))),"kein Eintrag")</f>
        <v>Cont</v>
      </c>
    </row>
    <row r="12" spans="2:8" x14ac:dyDescent="0.25">
      <c r="B12" s="2">
        <v>41761</v>
      </c>
      <c r="C12" s="3">
        <v>10357</v>
      </c>
      <c r="D12" s="4" t="s">
        <v>4</v>
      </c>
      <c r="E12" s="4">
        <v>50016</v>
      </c>
      <c r="F12" s="1" t="s">
        <v>11</v>
      </c>
      <c r="G12" s="1" t="str">
        <f>IFERROR(UPPER(TRIM(MID(Tabelle13[[#This Row],[Beschreibung]],FIND("@",Tabelle13[[#This Row],[Beschreibung]])+1,3))),"kein Eintrag")</f>
        <v>JK</v>
      </c>
      <c r="H12" s="1" t="str">
        <f>IFERROR(PROPER(TRIM(MID(Tabelle13[[#This Row],[Beschreibung]],FIND("#",Tabelle13[[#This Row],[Beschreibung]])+1,FIND("#",Tabelle13[[#This Row],[Beschreibung]],FIND("#",Tabelle13[[#This Row],[Beschreibung]])+1)-FIND("#",Tabelle13[[#This Row],[Beschreibung]])-1))),"kein Eintrag")</f>
        <v>Adj</v>
      </c>
    </row>
    <row r="13" spans="2:8" x14ac:dyDescent="0.25">
      <c r="B13" s="2">
        <v>41761</v>
      </c>
      <c r="C13" s="3">
        <v>11154</v>
      </c>
      <c r="D13" s="4" t="s">
        <v>5</v>
      </c>
      <c r="E13" s="4">
        <v>50017</v>
      </c>
      <c r="F13" s="1" t="s">
        <v>43</v>
      </c>
      <c r="G13" s="1" t="str">
        <f>IFERROR(UPPER(TRIM(MID(Tabelle13[[#This Row],[Beschreibung]],FIND("@",Tabelle13[[#This Row],[Beschreibung]])+1,3))),"kein Eintrag")</f>
        <v>JK</v>
      </c>
      <c r="H13" s="1" t="str">
        <f>IFERROR(PROPER(TRIM(MID(Tabelle13[[#This Row],[Beschreibung]],FIND("#",Tabelle13[[#This Row],[Beschreibung]])+1,FIND("#",Tabelle13[[#This Row],[Beschreibung]],FIND("#",Tabelle13[[#This Row],[Beschreibung]])+1)-FIND("#",Tabelle13[[#This Row],[Beschreibung]])-1))),"kein Eintrag")</f>
        <v>Adj</v>
      </c>
    </row>
    <row r="14" spans="2:8" x14ac:dyDescent="0.25">
      <c r="B14" s="2">
        <v>41762</v>
      </c>
      <c r="C14" s="3">
        <v>1326</v>
      </c>
      <c r="D14" s="4" t="s">
        <v>6</v>
      </c>
      <c r="E14" s="4">
        <v>50018</v>
      </c>
      <c r="F14" s="5" t="s">
        <v>38</v>
      </c>
      <c r="G14" s="1" t="str">
        <f>IFERROR(UPPER(TRIM(MID(Tabelle13[[#This Row],[Beschreibung]],FIND("@",Tabelle13[[#This Row],[Beschreibung]])+1,3))),"kein Eintrag")</f>
        <v>HJM</v>
      </c>
      <c r="H14" s="1" t="str">
        <f>IFERROR(PROPER(TRIM(MID(Tabelle13[[#This Row],[Beschreibung]],FIND("#",Tabelle13[[#This Row],[Beschreibung]])+1,FIND("#",Tabelle13[[#This Row],[Beschreibung]],FIND("#",Tabelle13[[#This Row],[Beschreibung]])+1)-FIND("#",Tabelle13[[#This Row],[Beschreibung]])-1))),"kein Eintrag")</f>
        <v>Adj</v>
      </c>
    </row>
    <row r="15" spans="2:8" x14ac:dyDescent="0.25">
      <c r="B15" s="2">
        <v>41763</v>
      </c>
      <c r="C15" s="3">
        <v>11492</v>
      </c>
      <c r="D15" s="4" t="s">
        <v>3</v>
      </c>
      <c r="E15" s="4">
        <v>50019</v>
      </c>
      <c r="F15" s="1" t="s">
        <v>16</v>
      </c>
      <c r="G15" s="1" t="str">
        <f>IFERROR(UPPER(TRIM(MID(Tabelle13[[#This Row],[Beschreibung]],FIND("@",Tabelle13[[#This Row],[Beschreibung]])+1,3))),"kein Eintrag")</f>
        <v>JK</v>
      </c>
      <c r="H15" s="1" t="str">
        <f>IFERROR(PROPER(TRIM(MID(Tabelle13[[#This Row],[Beschreibung]],FIND("#",Tabelle13[[#This Row],[Beschreibung]])+1,FIND("#",Tabelle13[[#This Row],[Beschreibung]],FIND("#",Tabelle13[[#This Row],[Beschreibung]])+1)-FIND("#",Tabelle13[[#This Row],[Beschreibung]])-1))),"kein Eintrag")</f>
        <v>Adj</v>
      </c>
    </row>
    <row r="16" spans="2:8" x14ac:dyDescent="0.25">
      <c r="B16" s="2">
        <v>41768</v>
      </c>
      <c r="C16" s="3">
        <v>13658</v>
      </c>
      <c r="D16" s="4" t="s">
        <v>9</v>
      </c>
      <c r="E16" s="4">
        <v>50020</v>
      </c>
      <c r="F16" s="5"/>
      <c r="G16" s="1" t="str">
        <f>IFERROR(UPPER(TRIM(MID(Tabelle13[[#This Row],[Beschreibung]],FIND("@",Tabelle13[[#This Row],[Beschreibung]])+1,3))),"kein Eintrag")</f>
        <v>kein Eintrag</v>
      </c>
      <c r="H16" s="1" t="str">
        <f>IFERROR(PROPER(TRIM(MID(Tabelle13[[#This Row],[Beschreibung]],FIND("#",Tabelle13[[#This Row],[Beschreibung]])+1,FIND("#",Tabelle13[[#This Row],[Beschreibung]],FIND("#",Tabelle13[[#This Row],[Beschreibung]])+1)-FIND("#",Tabelle13[[#This Row],[Beschreibung]])-1))),"kein Eintrag")</f>
        <v>kein Eintrag</v>
      </c>
    </row>
    <row r="17" spans="2:8" x14ac:dyDescent="0.25">
      <c r="B17" s="2">
        <v>41770</v>
      </c>
      <c r="C17" s="3">
        <v>9210</v>
      </c>
      <c r="D17" s="4" t="s">
        <v>3</v>
      </c>
      <c r="E17" s="4">
        <v>50021</v>
      </c>
      <c r="F17" s="1" t="s">
        <v>41</v>
      </c>
      <c r="G17" s="1" t="str">
        <f>IFERROR(UPPER(TRIM(MID(Tabelle13[[#This Row],[Beschreibung]],FIND("@",Tabelle13[[#This Row],[Beschreibung]])+1,3))),"kein Eintrag")</f>
        <v>HJM</v>
      </c>
      <c r="H17" s="1" t="str">
        <f>IFERROR(PROPER(TRIM(MID(Tabelle13[[#This Row],[Beschreibung]],FIND("#",Tabelle13[[#This Row],[Beschreibung]])+1,FIND("#",Tabelle13[[#This Row],[Beschreibung]],FIND("#",Tabelle13[[#This Row],[Beschreibung]])+1)-FIND("#",Tabelle13[[#This Row],[Beschreibung]])-1))),"kein Eintrag")</f>
        <v>New</v>
      </c>
    </row>
    <row r="18" spans="2:8" x14ac:dyDescent="0.25">
      <c r="B18" s="2">
        <v>41770</v>
      </c>
      <c r="C18" s="3">
        <v>12812</v>
      </c>
      <c r="D18" s="4" t="s">
        <v>7</v>
      </c>
      <c r="E18" s="4">
        <v>50022</v>
      </c>
      <c r="F18" s="1" t="s">
        <v>39</v>
      </c>
      <c r="G18" s="1" t="str">
        <f>IFERROR(UPPER(TRIM(MID(Tabelle13[[#This Row],[Beschreibung]],FIND("@",Tabelle13[[#This Row],[Beschreibung]])+1,3))),"kein Eintrag")</f>
        <v>HJM</v>
      </c>
      <c r="H18" s="1" t="str">
        <f>IFERROR(PROPER(TRIM(MID(Tabelle13[[#This Row],[Beschreibung]],FIND("#",Tabelle13[[#This Row],[Beschreibung]])+1,FIND("#",Tabelle13[[#This Row],[Beschreibung]],FIND("#",Tabelle13[[#This Row],[Beschreibung]])+1)-FIND("#",Tabelle13[[#This Row],[Beschreibung]])-1))),"kein Eintrag")</f>
        <v>kein Eintrag</v>
      </c>
    </row>
    <row r="19" spans="2:8" x14ac:dyDescent="0.25">
      <c r="B19" s="2">
        <v>41773</v>
      </c>
      <c r="C19" s="3">
        <v>9818</v>
      </c>
      <c r="D19" s="4" t="s">
        <v>5</v>
      </c>
      <c r="E19" s="4">
        <v>50023</v>
      </c>
      <c r="F19" s="1" t="s">
        <v>15</v>
      </c>
      <c r="G19" s="1" t="str">
        <f>IFERROR(UPPER(TRIM(MID(Tabelle13[[#This Row],[Beschreibung]],FIND("@",Tabelle13[[#This Row],[Beschreibung]])+1,3))),"kein Eintrag")</f>
        <v>JK</v>
      </c>
      <c r="H19" s="1" t="str">
        <f>IFERROR(PROPER(TRIM(MID(Tabelle13[[#This Row],[Beschreibung]],FIND("#",Tabelle13[[#This Row],[Beschreibung]])+1,FIND("#",Tabelle13[[#This Row],[Beschreibung]],FIND("#",Tabelle13[[#This Row],[Beschreibung]])+1)-FIND("#",Tabelle13[[#This Row],[Beschreibung]])-1))),"kein Eintrag")</f>
        <v>Adj</v>
      </c>
    </row>
    <row r="20" spans="2:8" x14ac:dyDescent="0.25">
      <c r="B20" s="2">
        <v>41773</v>
      </c>
      <c r="C20" s="3">
        <v>520</v>
      </c>
      <c r="D20" s="4" t="s">
        <v>8</v>
      </c>
      <c r="E20" s="4">
        <v>50024</v>
      </c>
      <c r="F20" s="1" t="s">
        <v>42</v>
      </c>
      <c r="G20" s="1" t="str">
        <f>IFERROR(UPPER(TRIM(MID(Tabelle13[[#This Row],[Beschreibung]],FIND("@",Tabelle13[[#This Row],[Beschreibung]])+1,3))),"kein Eintrag")</f>
        <v>HJM</v>
      </c>
      <c r="H20" s="1" t="str">
        <f>IFERROR(PROPER(TRIM(MID(Tabelle13[[#This Row],[Beschreibung]],FIND("#",Tabelle13[[#This Row],[Beschreibung]])+1,FIND("#",Tabelle13[[#This Row],[Beschreibung]],FIND("#",Tabelle13[[#This Row],[Beschreibung]])+1)-FIND("#",Tabelle13[[#This Row],[Beschreibung]])-1))),"kein Eintrag")</f>
        <v>New</v>
      </c>
    </row>
    <row r="21" spans="2:8" x14ac:dyDescent="0.25">
      <c r="B21" s="2">
        <v>41775</v>
      </c>
      <c r="C21" s="3">
        <v>6259</v>
      </c>
      <c r="D21" s="4" t="s">
        <v>3</v>
      </c>
      <c r="E21" s="4">
        <v>50025</v>
      </c>
      <c r="F21" s="5" t="s">
        <v>13</v>
      </c>
      <c r="G21" s="1" t="str">
        <f>IFERROR(UPPER(TRIM(MID(Tabelle13[[#This Row],[Beschreibung]],FIND("@",Tabelle13[[#This Row],[Beschreibung]])+1,3))),"kein Eintrag")</f>
        <v>JK</v>
      </c>
      <c r="H21" s="1" t="str">
        <f>IFERROR(PROPER(TRIM(MID(Tabelle13[[#This Row],[Beschreibung]],FIND("#",Tabelle13[[#This Row],[Beschreibung]])+1,FIND("#",Tabelle13[[#This Row],[Beschreibung]],FIND("#",Tabelle13[[#This Row],[Beschreibung]])+1)-FIND("#",Tabelle13[[#This Row],[Beschreibung]])-1))),"kein Eintrag")</f>
        <v>New</v>
      </c>
    </row>
    <row r="23" spans="2:8" x14ac:dyDescent="0.25">
      <c r="B23" s="8" t="s">
        <v>20</v>
      </c>
      <c r="C23" s="9"/>
      <c r="D23" s="9"/>
      <c r="E23" s="9"/>
      <c r="F23" s="9"/>
      <c r="G23" s="9"/>
      <c r="H23" s="9"/>
    </row>
    <row r="24" spans="2:8" x14ac:dyDescent="0.25">
      <c r="B24" s="6" t="s">
        <v>18</v>
      </c>
      <c r="C24" s="6"/>
      <c r="D24" s="6"/>
      <c r="E24" s="6"/>
      <c r="F24" s="7" t="s">
        <v>35</v>
      </c>
      <c r="G24" s="6"/>
      <c r="H24" s="6"/>
    </row>
    <row r="25" spans="2:8" x14ac:dyDescent="0.25">
      <c r="B25" s="6" t="s">
        <v>19</v>
      </c>
      <c r="C25" s="6"/>
      <c r="D25" s="6"/>
      <c r="E25" s="6"/>
      <c r="F25" s="7" t="s">
        <v>34</v>
      </c>
      <c r="G25" s="6"/>
      <c r="H25" s="6"/>
    </row>
    <row r="27" spans="2:8" x14ac:dyDescent="0.25">
      <c r="B27" s="8" t="s">
        <v>22</v>
      </c>
      <c r="C27" s="9"/>
      <c r="D27" s="9"/>
      <c r="E27" s="9"/>
      <c r="F27" s="9"/>
      <c r="G27" s="9"/>
      <c r="H27" s="9"/>
    </row>
    <row r="28" spans="2:8" x14ac:dyDescent="0.25">
      <c r="B28" s="6" t="s">
        <v>29</v>
      </c>
      <c r="C28" s="6"/>
      <c r="D28" s="6"/>
      <c r="E28" s="6"/>
      <c r="F28" s="6"/>
      <c r="G28" s="6"/>
      <c r="H28" s="6"/>
    </row>
    <row r="29" spans="2:8" x14ac:dyDescent="0.25">
      <c r="B29" s="6" t="s">
        <v>36</v>
      </c>
      <c r="C29" s="6"/>
      <c r="D29" s="6"/>
      <c r="E29" s="6"/>
      <c r="F29" s="6"/>
      <c r="G29" s="6"/>
      <c r="H29" s="6"/>
    </row>
    <row r="30" spans="2:8" x14ac:dyDescent="0.25">
      <c r="B30" s="6" t="s">
        <v>37</v>
      </c>
      <c r="C30" s="6"/>
      <c r="D30" s="6"/>
      <c r="E30" s="6"/>
      <c r="F30" s="6"/>
      <c r="G30" s="6"/>
      <c r="H30" s="6"/>
    </row>
    <row r="31" spans="2:8" x14ac:dyDescent="0.25">
      <c r="B31" s="7" t="s">
        <v>23</v>
      </c>
      <c r="C31" s="6"/>
      <c r="D31" s="6"/>
      <c r="E31" s="6"/>
      <c r="F31" s="6"/>
      <c r="G31" s="6"/>
      <c r="H31" s="6"/>
    </row>
    <row r="33" spans="2:8" x14ac:dyDescent="0.25">
      <c r="B33" s="8" t="s">
        <v>21</v>
      </c>
      <c r="C33" s="9"/>
      <c r="D33" s="9"/>
      <c r="E33" s="9"/>
      <c r="F33" s="9"/>
      <c r="G33" s="9"/>
      <c r="H33" s="9"/>
    </row>
    <row r="34" spans="2:8" x14ac:dyDescent="0.25">
      <c r="B34" s="6" t="s">
        <v>30</v>
      </c>
      <c r="C34" s="6"/>
      <c r="D34" s="6"/>
      <c r="E34" s="6"/>
      <c r="F34" s="6"/>
      <c r="G34" s="6"/>
      <c r="H34" s="6"/>
    </row>
    <row r="35" spans="2:8" x14ac:dyDescent="0.25">
      <c r="B35" s="6" t="s">
        <v>24</v>
      </c>
      <c r="C35" s="6"/>
      <c r="D35" s="6"/>
      <c r="E35" s="6"/>
      <c r="F35" s="6"/>
      <c r="G35" s="6"/>
      <c r="H35" s="6"/>
    </row>
    <row r="36" spans="2:8" x14ac:dyDescent="0.25">
      <c r="H36" s="14" t="s">
        <v>32</v>
      </c>
    </row>
  </sheetData>
  <mergeCells count="1">
    <mergeCell ref="B5:H5"/>
  </mergeCells>
  <hyperlinks>
    <hyperlink ref="H36" r:id="rId1"/>
  </hyperlinks>
  <pageMargins left="0.7" right="0.7" top="0.78740157499999996" bottom="0.78740157499999996" header="0.3" footer="0.3"/>
  <pageSetup paperSize="9"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Excel Aufgabe</vt:lpstr>
      <vt:lpstr>Excel Aufgabe Lösung</vt:lpstr>
    </vt:vector>
  </TitlesOfParts>
  <Company>Emil Frey Group Switzerland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 Lukas (Toyota AG)</dc:creator>
  <cp:lastModifiedBy>Admin</cp:lastModifiedBy>
  <dcterms:created xsi:type="dcterms:W3CDTF">2014-04-17T06:53:25Z</dcterms:created>
  <dcterms:modified xsi:type="dcterms:W3CDTF">2014-04-17T20:07:28Z</dcterms:modified>
</cp:coreProperties>
</file>