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ndard\Desktop\ELANCE\EXCEL Finanzformeln JOB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7" i="1"/>
  <c r="F8" i="1"/>
  <c r="E8" i="1"/>
  <c r="D13" i="1"/>
  <c r="D9" i="1"/>
  <c r="D10" i="1"/>
  <c r="D11" i="1"/>
  <c r="D12" i="1"/>
  <c r="D8" i="1"/>
  <c r="C13" i="1"/>
  <c r="E9" i="1" l="1"/>
  <c r="F9" i="1" s="1"/>
  <c r="E10" i="1"/>
  <c r="F10" i="1" s="1"/>
  <c r="E11" i="1"/>
  <c r="F11" i="1" s="1"/>
  <c r="E12" i="1"/>
  <c r="F12" i="1" s="1"/>
  <c r="B13" i="1" l="1"/>
  <c r="F13" i="1" l="1"/>
</calcChain>
</file>

<file path=xl/sharedStrings.xml><?xml version="1.0" encoding="utf-8"?>
<sst xmlns="http://schemas.openxmlformats.org/spreadsheetml/2006/main" count="12" uniqueCount="12">
  <si>
    <t>Jahr (n)</t>
  </si>
  <si>
    <t>Summe</t>
  </si>
  <si>
    <t>Abzinsfaktor (%)</t>
  </si>
  <si>
    <t>Einzahlung (€)</t>
  </si>
  <si>
    <t>Nettobarwert</t>
  </si>
  <si>
    <t>Anschaffungskosten (€):</t>
  </si>
  <si>
    <t>Barwert (€)</t>
  </si>
  <si>
    <t>Kalkulationszinssatz (%):</t>
  </si>
  <si>
    <t>NBW Tabelle:</t>
  </si>
  <si>
    <t>NBW Formel:</t>
  </si>
  <si>
    <t>Auszahlung (€)</t>
  </si>
  <si>
    <t>Überschuss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</si>
</sst>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_€"/>
    <numFmt numFmtId="165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2" fontId="0" fillId="0" borderId="2" xfId="0" applyNumberFormat="1" applyBorder="1"/>
    <xf numFmtId="0" fontId="0" fillId="2" borderId="3" xfId="0" applyFill="1" applyBorder="1"/>
    <xf numFmtId="8" fontId="0" fillId="2" borderId="4" xfId="0" applyNumberForma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9" fontId="0" fillId="2" borderId="8" xfId="0" applyNumberFormat="1" applyFill="1" applyBorder="1"/>
    <xf numFmtId="0" fontId="0" fillId="2" borderId="8" xfId="0" applyFill="1" applyBorder="1"/>
    <xf numFmtId="0" fontId="1" fillId="2" borderId="9" xfId="0" applyFont="1" applyFill="1" applyBorder="1"/>
    <xf numFmtId="164" fontId="0" fillId="2" borderId="6" xfId="0" applyNumberFormat="1" applyFill="1" applyBorder="1"/>
    <xf numFmtId="164" fontId="0" fillId="0" borderId="2" xfId="0" applyNumberFormat="1" applyBorder="1"/>
    <xf numFmtId="165" fontId="0" fillId="2" borderId="1" xfId="0" applyNumberFormat="1" applyFill="1" applyBorder="1"/>
    <xf numFmtId="165" fontId="0" fillId="2" borderId="4" xfId="0" applyNumberFormat="1" applyFill="1" applyBorder="1"/>
    <xf numFmtId="165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F10" sqref="F10"/>
    </sheetView>
  </sheetViews>
  <sheetFormatPr baseColWidth="10" defaultRowHeight="15" x14ac:dyDescent="0.25"/>
  <cols>
    <col min="1" max="6" width="22.7109375" customWidth="1"/>
  </cols>
  <sheetData>
    <row r="1" spans="1:9" ht="15.75" thickBot="1" x14ac:dyDescent="0.3">
      <c r="A1" s="13" t="s">
        <v>4</v>
      </c>
      <c r="B1" s="8"/>
      <c r="C1" s="8"/>
      <c r="D1" s="8"/>
      <c r="E1" s="8"/>
      <c r="F1" s="10"/>
    </row>
    <row r="2" spans="1:9" ht="16.5" thickTop="1" thickBot="1" x14ac:dyDescent="0.3">
      <c r="A2" s="4"/>
      <c r="B2" s="4"/>
      <c r="C2" s="4"/>
      <c r="D2" s="4"/>
      <c r="E2" s="4"/>
      <c r="F2" s="4"/>
    </row>
    <row r="3" spans="1:9" ht="15.75" thickTop="1" x14ac:dyDescent="0.25">
      <c r="A3" s="9" t="s">
        <v>5</v>
      </c>
      <c r="B3" s="14">
        <v>25000</v>
      </c>
      <c r="C3" s="14"/>
      <c r="D3" s="14"/>
      <c r="E3" s="9"/>
      <c r="F3" s="9"/>
    </row>
    <row r="4" spans="1:9" ht="15.75" thickBot="1" x14ac:dyDescent="0.3">
      <c r="A4" s="12" t="s">
        <v>7</v>
      </c>
      <c r="B4" s="11">
        <v>0.05</v>
      </c>
      <c r="C4" s="11"/>
      <c r="D4" s="11"/>
      <c r="E4" s="12"/>
      <c r="F4" s="12"/>
    </row>
    <row r="5" spans="1:9" ht="15.75" thickTop="1" x14ac:dyDescent="0.25">
      <c r="A5" s="4"/>
      <c r="B5" s="4"/>
      <c r="C5" s="4"/>
      <c r="D5" s="4"/>
      <c r="E5" s="4"/>
      <c r="F5" s="4"/>
    </row>
    <row r="6" spans="1:9" ht="15.75" thickBot="1" x14ac:dyDescent="0.3">
      <c r="A6" s="4"/>
      <c r="B6" s="4"/>
      <c r="C6" s="4"/>
      <c r="D6" s="4"/>
      <c r="E6" s="4"/>
      <c r="F6" s="4"/>
    </row>
    <row r="7" spans="1:9" ht="16.5" thickTop="1" thickBot="1" x14ac:dyDescent="0.3">
      <c r="A7" s="2" t="s">
        <v>0</v>
      </c>
      <c r="B7" s="2" t="s">
        <v>3</v>
      </c>
      <c r="C7" s="2" t="s">
        <v>10</v>
      </c>
      <c r="D7" s="2" t="s">
        <v>11</v>
      </c>
      <c r="E7" s="2" t="s">
        <v>2</v>
      </c>
      <c r="F7" s="2" t="s">
        <v>6</v>
      </c>
    </row>
    <row r="8" spans="1:9" ht="15.75" thickTop="1" x14ac:dyDescent="0.25">
      <c r="A8" s="3">
        <v>1</v>
      </c>
      <c r="B8" s="15">
        <v>15000</v>
      </c>
      <c r="C8" s="15">
        <v>10000</v>
      </c>
      <c r="D8" s="15">
        <f>B8-C8</f>
        <v>5000</v>
      </c>
      <c r="E8" s="5">
        <f>(1+$B$4)^(-A8)</f>
        <v>0.95238095238095233</v>
      </c>
      <c r="F8" s="15">
        <f>D8*E8</f>
        <v>4761.9047619047615</v>
      </c>
    </row>
    <row r="9" spans="1:9" x14ac:dyDescent="0.25">
      <c r="A9" s="3">
        <v>2</v>
      </c>
      <c r="B9" s="15">
        <v>20000</v>
      </c>
      <c r="C9" s="15">
        <v>10000</v>
      </c>
      <c r="D9" s="15">
        <f t="shared" ref="D9:D12" si="0">B9-C9</f>
        <v>10000</v>
      </c>
      <c r="E9" s="5">
        <f t="shared" ref="E8:E12" si="1">(1+$B$4)^(-A9)</f>
        <v>0.90702947845804982</v>
      </c>
      <c r="F9" s="15">
        <f t="shared" ref="F9:F12" si="2">D9*E9</f>
        <v>9070.2947845804974</v>
      </c>
    </row>
    <row r="10" spans="1:9" x14ac:dyDescent="0.25">
      <c r="A10" s="3">
        <v>3</v>
      </c>
      <c r="B10" s="15">
        <v>30000</v>
      </c>
      <c r="C10" s="15">
        <v>10000</v>
      </c>
      <c r="D10" s="15">
        <f t="shared" si="0"/>
        <v>20000</v>
      </c>
      <c r="E10" s="5">
        <f t="shared" si="1"/>
        <v>0.86383759853147601</v>
      </c>
      <c r="F10" s="15">
        <f t="shared" si="2"/>
        <v>17276.751970629521</v>
      </c>
    </row>
    <row r="11" spans="1:9" x14ac:dyDescent="0.25">
      <c r="A11" s="3">
        <v>4</v>
      </c>
      <c r="B11" s="15">
        <v>30000</v>
      </c>
      <c r="C11" s="15">
        <v>10000</v>
      </c>
      <c r="D11" s="15">
        <f t="shared" si="0"/>
        <v>20000</v>
      </c>
      <c r="E11" s="5">
        <f t="shared" si="1"/>
        <v>0.82270247479188197</v>
      </c>
      <c r="F11" s="15">
        <f t="shared" si="2"/>
        <v>16454.04949583764</v>
      </c>
    </row>
    <row r="12" spans="1:9" ht="15.75" thickBot="1" x14ac:dyDescent="0.3">
      <c r="A12" s="3">
        <v>5</v>
      </c>
      <c r="B12" s="15">
        <v>35000</v>
      </c>
      <c r="C12" s="15">
        <v>10000</v>
      </c>
      <c r="D12" s="15">
        <f t="shared" si="0"/>
        <v>25000</v>
      </c>
      <c r="E12" s="5">
        <f t="shared" si="1"/>
        <v>0.78352616646845896</v>
      </c>
      <c r="F12" s="15">
        <f t="shared" si="2"/>
        <v>19588.154161711474</v>
      </c>
    </row>
    <row r="13" spans="1:9" ht="16.5" thickTop="1" thickBot="1" x14ac:dyDescent="0.3">
      <c r="A13" s="1" t="s">
        <v>1</v>
      </c>
      <c r="B13" s="16">
        <f>SUM(B8:B12)</f>
        <v>130000</v>
      </c>
      <c r="C13" s="16">
        <f>SUM(C8:C12)</f>
        <v>50000</v>
      </c>
      <c r="D13" s="16">
        <f>SUM(D8:D12)</f>
        <v>80000</v>
      </c>
      <c r="E13" s="16"/>
      <c r="F13" s="16">
        <f>SUM(F8:F12)</f>
        <v>67151.155174663887</v>
      </c>
      <c r="I13" s="18"/>
    </row>
    <row r="14" spans="1:9" ht="16.5" thickTop="1" thickBot="1" x14ac:dyDescent="0.3"/>
    <row r="15" spans="1:9" ht="16.5" thickTop="1" thickBot="1" x14ac:dyDescent="0.3">
      <c r="E15" s="6" t="s">
        <v>8</v>
      </c>
      <c r="F15" s="17">
        <f>F13-B3</f>
        <v>42151.155174663887</v>
      </c>
    </row>
    <row r="16" spans="1:9" ht="16.5" thickTop="1" thickBot="1" x14ac:dyDescent="0.3"/>
    <row r="17" spans="5:6" ht="16.5" thickTop="1" thickBot="1" x14ac:dyDescent="0.3">
      <c r="E17" s="6" t="s">
        <v>9</v>
      </c>
      <c r="F17" s="7">
        <f>NPV(B4,D8:D12)-B3</f>
        <v>42151.155174663902</v>
      </c>
    </row>
    <row r="18" spans="5:6" ht="15.75" thickTop="1" x14ac:dyDescent="0.25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Standard</cp:lastModifiedBy>
  <dcterms:created xsi:type="dcterms:W3CDTF">2015-06-16T13:55:59Z</dcterms:created>
  <dcterms:modified xsi:type="dcterms:W3CDTF">2015-06-16T20:48:43Z</dcterms:modified>
</cp:coreProperties>
</file>