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a5d4e6424ed7c6/ENO/02 Content/2011-2018/2014/2014.01.27 WAHL/"/>
    </mc:Choice>
  </mc:AlternateContent>
  <xr:revisionPtr revIDLastSave="10" documentId="11_589B83637AF613512A276FA34CDE04AA600E9778" xr6:coauthVersionLast="45" xr6:coauthVersionMax="45" xr10:uidLastSave="{3948CC84-59C5-470B-81AB-9DA856449015}"/>
  <bookViews>
    <workbookView xWindow="-98" yWindow="-98" windowWidth="24196" windowHeight="13096" xr2:uid="{00000000-000D-0000-FFFF-FFFF00000000}"/>
  </bookViews>
  <sheets>
    <sheet name="WAHL Beispiel" sheetId="1" r:id="rId1"/>
    <sheet name="Problem 1 - Bonusberrechnug" sheetId="2" r:id="rId2"/>
    <sheet name="Problem 2 - LinkedPicture" sheetId="4" r:id="rId3"/>
    <sheet name="Problem 3 - Dropdown" sheetId="3" r:id="rId4"/>
  </sheets>
  <definedNames>
    <definedName name="DropdownAuswahl">CHOOSE('Problem 3 - Dropdown'!$C$6,ListeDeutsch,ListeEnglisch)</definedName>
    <definedName name="FZEG">'Problem 1 - Bonusberrechnug'!$B$8</definedName>
    <definedName name="GrafikAuswahl">CHOOSE('Problem 2 - LinkedPicture'!$B$35,UmsatzDiagramm,KontaktDiagramm)</definedName>
    <definedName name="KontaktDiagramm">'Problem 2 - LinkedPicture'!$I$12:$N$27</definedName>
    <definedName name="ListeDeutsch">'Problem 3 - Dropdown'!$D$7:$D$16</definedName>
    <definedName name="ListeEnglisch">'Problem 3 - Dropdown'!$E$7:$E$16</definedName>
    <definedName name="PZEG">'Problem 1 - Bonusberrechnug'!$B$5</definedName>
    <definedName name="UmsatzDiagramm">'Problem 2 - LinkedPicture'!$B$12:$G$27</definedName>
    <definedName name="Wachstum">'Problem 1 - Bonusberrechnug'!$B$9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2" l="1"/>
  <c r="D5" i="2" s="1"/>
  <c r="C3" i="1" l="1"/>
  <c r="A18" i="2" l="1"/>
  <c r="A19" i="2" s="1"/>
  <c r="D4" i="2" l="1"/>
  <c r="A20" i="2"/>
  <c r="A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Rohr, Lukas (Toyota AG)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Zielerreichungsgrad (FZEG)</t>
        </r>
      </text>
    </comment>
  </commentList>
</comments>
</file>

<file path=xl/sharedStrings.xml><?xml version="1.0" encoding="utf-8"?>
<sst xmlns="http://schemas.openxmlformats.org/spreadsheetml/2006/main" count="72" uniqueCount="68">
  <si>
    <t>Grün</t>
  </si>
  <si>
    <t>Gelb</t>
  </si>
  <si>
    <t>Rot</t>
  </si>
  <si>
    <t>Blau</t>
  </si>
  <si>
    <t>Bonus Berechnung</t>
  </si>
  <si>
    <t>Teamleiter</t>
  </si>
  <si>
    <t>Firmen ZEG</t>
  </si>
  <si>
    <t>Umsatz Wachstum</t>
  </si>
  <si>
    <t>Bonusmultiplikator</t>
  </si>
  <si>
    <t>Mitarbeiter</t>
  </si>
  <si>
    <t>Abteilungs L.</t>
  </si>
  <si>
    <t>Direktor</t>
  </si>
  <si>
    <t>CEO</t>
  </si>
  <si>
    <t>Umsatz Anstieg in Prozent</t>
  </si>
  <si>
    <t>Persönliche Zielerreichung</t>
  </si>
  <si>
    <t>Multiplikator</t>
  </si>
  <si>
    <t>Beispiel MA ZEG</t>
  </si>
  <si>
    <t>Alex</t>
  </si>
  <si>
    <t>Christian</t>
  </si>
  <si>
    <t>Uli</t>
  </si>
  <si>
    <t>Julia</t>
  </si>
  <si>
    <t>=WAHL(2;C5;C6;C7;C8)</t>
  </si>
  <si>
    <t>nur Persönlicher ZEG</t>
  </si>
  <si>
    <t>Gewichtung mit Firmen Zielerreichungsgrad (ZEG)</t>
  </si>
  <si>
    <t>Pers. ZEG multipliziert mit Durchschnitt ZEG der MA im Team</t>
  </si>
  <si>
    <t>Pers. ZEG multipliziert mit Firmen ZEG</t>
  </si>
  <si>
    <t>[Bonuseinheit = Monatslohn]</t>
  </si>
  <si>
    <t>Dropdown</t>
  </si>
  <si>
    <t>Liste Deutsch</t>
  </si>
  <si>
    <t>Liste English</t>
  </si>
  <si>
    <t>Sales</t>
  </si>
  <si>
    <t>Umsatz</t>
  </si>
  <si>
    <t>Gross Sales</t>
  </si>
  <si>
    <t>Brutto Umsatz</t>
  </si>
  <si>
    <t>COGS</t>
  </si>
  <si>
    <t>Wareneinsatz</t>
  </si>
  <si>
    <t>Operating Income</t>
  </si>
  <si>
    <t>Betriebsergebnis</t>
  </si>
  <si>
    <t>EBIT</t>
  </si>
  <si>
    <t>Interest</t>
  </si>
  <si>
    <t>Zinsen</t>
  </si>
  <si>
    <t>Net Income</t>
  </si>
  <si>
    <t>Nettogewinn</t>
  </si>
  <si>
    <t>Personnel Expenditure</t>
  </si>
  <si>
    <t>Personalaufwand</t>
  </si>
  <si>
    <t>Depreciation</t>
  </si>
  <si>
    <t>Abschreibungen</t>
  </si>
  <si>
    <t>Administrative Costs</t>
  </si>
  <si>
    <t>Verwaltungskosten</t>
  </si>
  <si>
    <t>Deutsch</t>
  </si>
  <si>
    <t>English</t>
  </si>
  <si>
    <t>Verschachtelte Dropdownliste mit WAHL</t>
  </si>
  <si>
    <t>Dynamisch Diagramme in Excel Berichte einfügen (ohne Programmieren)</t>
  </si>
  <si>
    <t>Nord</t>
  </si>
  <si>
    <t>Süd</t>
  </si>
  <si>
    <t>West</t>
  </si>
  <si>
    <t>Ost</t>
  </si>
  <si>
    <t>Gebiet</t>
  </si>
  <si>
    <t>Verkäufer</t>
  </si>
  <si>
    <t>Claudia</t>
  </si>
  <si>
    <t>Marco</t>
  </si>
  <si>
    <t>Nikolas</t>
  </si>
  <si>
    <t>Eva</t>
  </si>
  <si>
    <t>Kontakte</t>
  </si>
  <si>
    <t>WAHL ARGUMENT</t>
  </si>
  <si>
    <t>PZEG</t>
  </si>
  <si>
    <t>Pers. Zielerreichung</t>
  </si>
  <si>
    <t>50% Pers. ZEG multipliziert / 50% Umsatz Anstieg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</si>
</sst>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_ ;_ * \-#,##0.000_ ;_ * &quot;-&quot;??_ ;_ @_ 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1"/>
      <name val="Arial"/>
      <family val="2"/>
    </font>
    <font>
      <sz val="8"/>
      <color rgb="FF000000"/>
      <name val="Tahoma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3" borderId="1" xfId="3" applyFont="1" applyFill="1" applyAlignment="1">
      <alignment horizontal="center"/>
    </xf>
    <xf numFmtId="0" fontId="0" fillId="0" borderId="0" xfId="0" quotePrefix="1"/>
    <xf numFmtId="0" fontId="3" fillId="0" borderId="0" xfId="0" applyFont="1"/>
    <xf numFmtId="0" fontId="0" fillId="4" borderId="0" xfId="0" applyFill="1"/>
    <xf numFmtId="9" fontId="0" fillId="4" borderId="0" xfId="2" applyFont="1" applyFill="1" applyAlignment="1">
      <alignment horizontal="center"/>
    </xf>
    <xf numFmtId="0" fontId="0" fillId="0" borderId="2" xfId="0" applyBorder="1"/>
    <xf numFmtId="9" fontId="0" fillId="0" borderId="0" xfId="0" applyNumberFormat="1"/>
    <xf numFmtId="9" fontId="0" fillId="0" borderId="0" xfId="2" applyFont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center"/>
    </xf>
    <xf numFmtId="0" fontId="5" fillId="0" borderId="0" xfId="0" applyFont="1" applyAlignment="1">
      <alignment vertical="top" wrapText="1"/>
    </xf>
    <xf numFmtId="0" fontId="5" fillId="2" borderId="1" xfId="3" applyFont="1" applyAlignment="1">
      <alignment horizontal="center" vertical="top" wrapText="1"/>
    </xf>
    <xf numFmtId="9" fontId="5" fillId="2" borderId="1" xfId="3" applyNumberFormat="1" applyFont="1" applyAlignment="1">
      <alignment horizontal="center" vertical="top" wrapText="1"/>
    </xf>
    <xf numFmtId="0" fontId="3" fillId="0" borderId="0" xfId="0" applyFont="1" applyAlignment="1">
      <alignment wrapText="1"/>
    </xf>
    <xf numFmtId="43" fontId="0" fillId="0" borderId="0" xfId="1" applyFont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/>
    <xf numFmtId="0" fontId="3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7" fillId="0" borderId="0" xfId="4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2" xfId="0" applyBorder="1" applyAlignment="1">
      <alignment horizontal="left"/>
    </xf>
    <xf numFmtId="164" fontId="2" fillId="0" borderId="0" xfId="1" applyNumberFormat="1" applyFont="1" applyAlignment="1">
      <alignment horizontal="center"/>
    </xf>
  </cellXfs>
  <cellStyles count="5">
    <cellStyle name="Komma" xfId="1" builtinId="3"/>
    <cellStyle name="Notiz" xfId="3" builtinId="10"/>
    <cellStyle name="Prozent" xfId="2" builtinId="5"/>
    <cellStyle name="Standard" xfId="0" builtinId="0"/>
    <cellStyle name="Überschrift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Umsatz nach Gebiet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'Problem 2 - LinkedPicture'!$C$4</c:f>
              <c:strCache>
                <c:ptCount val="1"/>
                <c:pt idx="0">
                  <c:v>Umsatz</c:v>
                </c:pt>
              </c:strCache>
            </c:strRef>
          </c:tx>
          <c:invertIfNegative val="0"/>
          <c:cat>
            <c:strRef>
              <c:f>'Problem 2 - LinkedPicture'!$B$5:$B$8</c:f>
              <c:strCache>
                <c:ptCount val="4"/>
                <c:pt idx="0">
                  <c:v>Nord</c:v>
                </c:pt>
                <c:pt idx="1">
                  <c:v>Süd</c:v>
                </c:pt>
                <c:pt idx="2">
                  <c:v>West</c:v>
                </c:pt>
                <c:pt idx="3">
                  <c:v>Ost</c:v>
                </c:pt>
              </c:strCache>
            </c:strRef>
          </c:cat>
          <c:val>
            <c:numRef>
              <c:f>'Problem 2 - LinkedPicture'!$C$5:$C$8</c:f>
              <c:numCache>
                <c:formatCode>General</c:formatCode>
                <c:ptCount val="4"/>
                <c:pt idx="0">
                  <c:v>100</c:v>
                </c:pt>
                <c:pt idx="1">
                  <c:v>300</c:v>
                </c:pt>
                <c:pt idx="2">
                  <c:v>250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D-44C7-AFDC-A468733F9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266432"/>
        <c:axId val="405267968"/>
      </c:barChart>
      <c:catAx>
        <c:axId val="40526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5267968"/>
        <c:crosses val="autoZero"/>
        <c:auto val="1"/>
        <c:lblAlgn val="ctr"/>
        <c:lblOffset val="100"/>
        <c:noMultiLvlLbl val="0"/>
      </c:catAx>
      <c:valAx>
        <c:axId val="4052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26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Kontakte /</a:t>
            </a:r>
            <a:r>
              <a:rPr lang="en-US" baseline="0"/>
              <a:t> Verkäufer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'Problem 2 - LinkedPicture'!$F$4</c:f>
              <c:strCache>
                <c:ptCount val="1"/>
                <c:pt idx="0">
                  <c:v>Kontakte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'Problem 2 - LinkedPicture'!$E$5:$E$8</c:f>
              <c:strCache>
                <c:ptCount val="4"/>
                <c:pt idx="0">
                  <c:v>Eva</c:v>
                </c:pt>
                <c:pt idx="1">
                  <c:v>Nikolas</c:v>
                </c:pt>
                <c:pt idx="2">
                  <c:v>Marco</c:v>
                </c:pt>
                <c:pt idx="3">
                  <c:v>Claudia</c:v>
                </c:pt>
              </c:strCache>
            </c:strRef>
          </c:cat>
          <c:val>
            <c:numRef>
              <c:f>'Problem 2 - LinkedPicture'!$F$5:$F$8</c:f>
              <c:numCache>
                <c:formatCode>General</c:formatCode>
                <c:ptCount val="4"/>
                <c:pt idx="0">
                  <c:v>15</c:v>
                </c:pt>
                <c:pt idx="1">
                  <c:v>16</c:v>
                </c:pt>
                <c:pt idx="2">
                  <c:v>29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A33-B1C1-4A770F2BB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30016"/>
        <c:axId val="405031552"/>
      </c:barChart>
      <c:catAx>
        <c:axId val="40503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5031552"/>
        <c:crosses val="autoZero"/>
        <c:auto val="1"/>
        <c:lblAlgn val="ctr"/>
        <c:lblOffset val="100"/>
        <c:noMultiLvlLbl val="0"/>
      </c:catAx>
      <c:valAx>
        <c:axId val="405031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03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$B$3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firstButton="1" fmlaLink="$C$6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epurl.com/REKX1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epurl.com/REKX1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://eepurl.com/REKX1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epurl.com/REKX1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4</xdr:row>
      <xdr:rowOff>104775</xdr:rowOff>
    </xdr:from>
    <xdr:to>
      <xdr:col>4</xdr:col>
      <xdr:colOff>361950</xdr:colOff>
      <xdr:row>7</xdr:row>
      <xdr:rowOff>66675</xdr:rowOff>
    </xdr:to>
    <xdr:sp macro="" textlink="">
      <xdr:nvSpPr>
        <xdr:cNvPr id="5" name="Ovale Legen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05025" y="828675"/>
          <a:ext cx="742950" cy="504825"/>
        </a:xfrm>
        <a:prstGeom prst="wedgeEllipseCallout">
          <a:avLst>
            <a:gd name="adj1" fmla="val -29788"/>
            <a:gd name="adj2" fmla="val -10353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/>
            <a:t>Index</a:t>
          </a:r>
        </a:p>
      </xdr:txBody>
    </xdr:sp>
    <xdr:clientData/>
  </xdr:twoCellAnchor>
  <xdr:twoCellAnchor>
    <xdr:from>
      <xdr:col>3</xdr:col>
      <xdr:colOff>714375</xdr:colOff>
      <xdr:row>0</xdr:row>
      <xdr:rowOff>704848</xdr:rowOff>
    </xdr:from>
    <xdr:to>
      <xdr:col>4</xdr:col>
      <xdr:colOff>666750</xdr:colOff>
      <xdr:row>2</xdr:row>
      <xdr:rowOff>28574</xdr:rowOff>
    </xdr:to>
    <xdr:sp macro="" textlink="">
      <xdr:nvSpPr>
        <xdr:cNvPr id="6" name="Geschweifte Klammer recht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2633662" y="433386"/>
          <a:ext cx="247651" cy="79057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3</xdr:col>
      <xdr:colOff>485775</xdr:colOff>
      <xdr:row>0</xdr:row>
      <xdr:rowOff>323850</xdr:rowOff>
    </xdr:from>
    <xdr:to>
      <xdr:col>5</xdr:col>
      <xdr:colOff>85725</xdr:colOff>
      <xdr:row>0</xdr:row>
      <xdr:rowOff>695325</xdr:rowOff>
    </xdr:to>
    <xdr:sp macro="" textlink="">
      <xdr:nvSpPr>
        <xdr:cNvPr id="7" name="Abgerundetes 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33600" y="323850"/>
          <a:ext cx="1276350" cy="3714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900" b="1"/>
            <a:t>Wert-1; Wert2; Etc.</a:t>
          </a:r>
        </a:p>
      </xdr:txBody>
    </xdr:sp>
    <xdr:clientData/>
  </xdr:twoCellAnchor>
  <xdr:twoCellAnchor editAs="oneCell">
    <xdr:from>
      <xdr:col>5</xdr:col>
      <xdr:colOff>538163</xdr:colOff>
      <xdr:row>0</xdr:row>
      <xdr:rowOff>304800</xdr:rowOff>
    </xdr:from>
    <xdr:to>
      <xdr:col>11</xdr:col>
      <xdr:colOff>203665</xdr:colOff>
      <xdr:row>18</xdr:row>
      <xdr:rowOff>166982</xdr:rowOff>
    </xdr:to>
    <xdr:pic>
      <xdr:nvPicPr>
        <xdr:cNvPr id="8" name="Grafi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5E47BB-1A7C-4097-9C28-BF48B5D7A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2388" y="304800"/>
          <a:ext cx="4694702" cy="3519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0</xdr:rowOff>
    </xdr:from>
    <xdr:to>
      <xdr:col>4</xdr:col>
      <xdr:colOff>866775</xdr:colOff>
      <xdr:row>5</xdr:row>
      <xdr:rowOff>85725</xdr:rowOff>
    </xdr:to>
    <xdr:sp macro="" textlink="D4">
      <xdr:nvSpPr>
        <xdr:cNvPr id="2" name="Abgerundetes Rechtec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81350" y="371475"/>
          <a:ext cx="1924050" cy="64770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E7C2A55-ABD6-4033-A80F-9DFF746776FE}" type="TxLink">
            <a:rPr lang="en-US" sz="1100" b="1" i="0" u="none" strike="noStrike">
              <a:solidFill>
                <a:schemeClr val="bg1"/>
              </a:solidFill>
              <a:latin typeface="Arial"/>
              <a:cs typeface="Arial"/>
            </a:rPr>
            <a:pPr algn="ctr"/>
            <a:t>Bonusmultiplikator: 2.385</a:t>
          </a:fld>
          <a:endParaRPr lang="de-CH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13</xdr:col>
      <xdr:colOff>503702</xdr:colOff>
      <xdr:row>18</xdr:row>
      <xdr:rowOff>57445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FC268-F065-4E50-A748-A4E694AFC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6050" y="176213"/>
          <a:ext cx="4694702" cy="3519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9526</xdr:rowOff>
    </xdr:from>
    <xdr:to>
      <xdr:col>6</xdr:col>
      <xdr:colOff>790575</xdr:colOff>
      <xdr:row>26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14286</xdr:colOff>
      <xdr:row>11</xdr:row>
      <xdr:rowOff>0</xdr:rowOff>
    </xdr:from>
    <xdr:to>
      <xdr:col>13</xdr:col>
      <xdr:colOff>819149</xdr:colOff>
      <xdr:row>27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47625</xdr:rowOff>
        </xdr:from>
        <xdr:to>
          <xdr:col>2</xdr:col>
          <xdr:colOff>419100</xdr:colOff>
          <xdr:row>30</xdr:row>
          <xdr:rowOff>114300</xdr:rowOff>
        </xdr:to>
        <xdr:sp macro="" textlink="">
          <xdr:nvSpPr>
            <xdr:cNvPr id="4097" name="Option Button 1" descr="Umsatz nach Gebiet&#10;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Umsatz nach Gebiet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47625</xdr:rowOff>
        </xdr:from>
        <xdr:to>
          <xdr:col>2</xdr:col>
          <xdr:colOff>390525</xdr:colOff>
          <xdr:row>32</xdr:row>
          <xdr:rowOff>114300</xdr:rowOff>
        </xdr:to>
        <xdr:sp macro="" textlink="">
          <xdr:nvSpPr>
            <xdr:cNvPr id="4098" name="Option Button 2" descr="Umsatz nach Gebiet&#10;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Kontakte/Verkäufer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9</xdr:col>
          <xdr:colOff>9525</xdr:colOff>
          <xdr:row>45</xdr:row>
          <xdr:rowOff>9525</xdr:rowOff>
        </xdr:to>
        <xdr:pic>
          <xdr:nvPicPr>
            <xdr:cNvPr id="14" name="Grafik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GrafikAuswahl" spid="_x0000_s411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514600" y="5248275"/>
              <a:ext cx="5038725" cy="2905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15</xdr:col>
      <xdr:colOff>0</xdr:colOff>
      <xdr:row>12</xdr:row>
      <xdr:rowOff>0</xdr:rowOff>
    </xdr:from>
    <xdr:to>
      <xdr:col>20</xdr:col>
      <xdr:colOff>503702</xdr:colOff>
      <xdr:row>32</xdr:row>
      <xdr:rowOff>90782</xdr:rowOff>
    </xdr:to>
    <xdr:pic>
      <xdr:nvPicPr>
        <xdr:cNvPr id="8" name="Grafik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3363DF-343F-4A9E-B9AD-A3427EA3B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73000" y="2176463"/>
          <a:ext cx="4694702" cy="3519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</xdr:row>
          <xdr:rowOff>66675</xdr:rowOff>
        </xdr:from>
        <xdr:to>
          <xdr:col>2</xdr:col>
          <xdr:colOff>76200</xdr:colOff>
          <xdr:row>2</xdr:row>
          <xdr:rowOff>285750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66675</xdr:rowOff>
        </xdr:from>
        <xdr:to>
          <xdr:col>2</xdr:col>
          <xdr:colOff>76200</xdr:colOff>
          <xdr:row>3</xdr:row>
          <xdr:rowOff>285750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</xdr:row>
      <xdr:rowOff>0</xdr:rowOff>
    </xdr:from>
    <xdr:to>
      <xdr:col>11</xdr:col>
      <xdr:colOff>503702</xdr:colOff>
      <xdr:row>19</xdr:row>
      <xdr:rowOff>86019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3BC19D-DD6C-40A9-8185-8D206DEF9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8525" y="285750"/>
          <a:ext cx="4694702" cy="3519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tabSelected="1" workbookViewId="0">
      <selection activeCell="D19" sqref="D19"/>
    </sheetView>
  </sheetViews>
  <sheetFormatPr baseColWidth="10" defaultRowHeight="13.5" x14ac:dyDescent="0.35"/>
  <cols>
    <col min="1" max="1" width="5" customWidth="1"/>
    <col min="2" max="2" width="5.625" customWidth="1"/>
  </cols>
  <sheetData>
    <row r="1" spans="2:4" ht="58.5" customHeight="1" x14ac:dyDescent="0.35"/>
    <row r="2" spans="2:4" x14ac:dyDescent="0.35">
      <c r="C2" s="1"/>
    </row>
    <row r="3" spans="2:4" x14ac:dyDescent="0.35">
      <c r="C3" s="2" t="str">
        <f>CHOOSE(2,C5,C6,C7,C8)</f>
        <v>Gelb</v>
      </c>
      <c r="D3" s="3" t="s">
        <v>21</v>
      </c>
    </row>
    <row r="5" spans="2:4" x14ac:dyDescent="0.35">
      <c r="B5">
        <v>1</v>
      </c>
      <c r="C5" t="s">
        <v>0</v>
      </c>
    </row>
    <row r="6" spans="2:4" x14ac:dyDescent="0.35">
      <c r="B6">
        <v>2</v>
      </c>
      <c r="C6" t="s">
        <v>1</v>
      </c>
    </row>
    <row r="7" spans="2:4" x14ac:dyDescent="0.35">
      <c r="B7">
        <v>3</v>
      </c>
      <c r="C7" t="s">
        <v>2</v>
      </c>
    </row>
    <row r="8" spans="2:4" x14ac:dyDescent="0.35">
      <c r="B8">
        <v>4</v>
      </c>
      <c r="C8" t="s">
        <v>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showGridLines="0" workbookViewId="0">
      <selection activeCell="I2" sqref="I2"/>
    </sheetView>
  </sheetViews>
  <sheetFormatPr baseColWidth="10" defaultRowHeight="13.5" x14ac:dyDescent="0.35"/>
  <cols>
    <col min="1" max="1" width="20" customWidth="1"/>
    <col min="2" max="5" width="11.875" customWidth="1"/>
    <col min="7" max="8" width="3.375" customWidth="1"/>
  </cols>
  <sheetData>
    <row r="1" spans="1:6" ht="13.9" x14ac:dyDescent="0.4">
      <c r="A1" s="4" t="s">
        <v>4</v>
      </c>
    </row>
    <row r="2" spans="1:6" x14ac:dyDescent="0.35">
      <c r="A2" t="s">
        <v>26</v>
      </c>
    </row>
    <row r="4" spans="1:6" ht="13.9" x14ac:dyDescent="0.4">
      <c r="A4" s="4" t="s">
        <v>66</v>
      </c>
      <c r="B4" s="20" t="s">
        <v>65</v>
      </c>
      <c r="D4" s="4" t="str">
        <f>"Bonusmultiplikator: "&amp;D5</f>
        <v>Bonusmultiplikator: 2.385</v>
      </c>
    </row>
    <row r="5" spans="1:6" ht="13.9" x14ac:dyDescent="0.4">
      <c r="A5" s="5" t="s">
        <v>11</v>
      </c>
      <c r="B5" s="6">
        <v>1.1000000000000001</v>
      </c>
      <c r="D5" s="28">
        <f>CHOOSE(A6,PZEG,PZEG*AVERAGE(B26:B29),PZEG*FZEG,(0.5*PZEG)+(0.5*Wachstum),Wachstum)</f>
        <v>2.3849999999999998</v>
      </c>
    </row>
    <row r="6" spans="1:6" ht="13.9" thickBot="1" x14ac:dyDescent="0.4">
      <c r="A6" s="27">
        <f>HLOOKUP(A5,B11:F12,2,0)</f>
        <v>4</v>
      </c>
      <c r="B6" s="7"/>
      <c r="C6" s="7"/>
      <c r="D6" s="7"/>
      <c r="E6" s="7"/>
    </row>
    <row r="8" spans="1:6" x14ac:dyDescent="0.35">
      <c r="A8" s="8" t="s">
        <v>6</v>
      </c>
      <c r="B8" s="9">
        <v>1.1499999999999999</v>
      </c>
    </row>
    <row r="9" spans="1:6" x14ac:dyDescent="0.35">
      <c r="A9" s="8" t="s">
        <v>7</v>
      </c>
      <c r="B9" s="26">
        <v>3.67</v>
      </c>
      <c r="C9" s="10"/>
    </row>
    <row r="10" spans="1:6" x14ac:dyDescent="0.35">
      <c r="A10" s="8"/>
    </row>
    <row r="11" spans="1:6" ht="13.9" x14ac:dyDescent="0.4">
      <c r="A11" s="4" t="s">
        <v>8</v>
      </c>
      <c r="B11" s="1" t="s">
        <v>9</v>
      </c>
      <c r="C11" s="1" t="s">
        <v>5</v>
      </c>
      <c r="D11" s="11" t="s">
        <v>10</v>
      </c>
      <c r="E11" s="1" t="s">
        <v>11</v>
      </c>
      <c r="F11" s="1" t="s">
        <v>12</v>
      </c>
    </row>
    <row r="12" spans="1:6" ht="13.9" x14ac:dyDescent="0.4">
      <c r="A12" s="23" t="s">
        <v>64</v>
      </c>
      <c r="B12" s="24">
        <v>1</v>
      </c>
      <c r="C12" s="24">
        <v>2</v>
      </c>
      <c r="D12" s="25">
        <v>3</v>
      </c>
      <c r="E12" s="24">
        <v>4</v>
      </c>
      <c r="F12" s="24">
        <v>5</v>
      </c>
    </row>
    <row r="13" spans="1:6" ht="40.5" x14ac:dyDescent="0.35">
      <c r="A13" s="12" t="s">
        <v>23</v>
      </c>
      <c r="B13" s="13" t="s">
        <v>22</v>
      </c>
      <c r="C13" s="14" t="s">
        <v>24</v>
      </c>
      <c r="D13" s="14" t="s">
        <v>25</v>
      </c>
      <c r="E13" s="14" t="s">
        <v>67</v>
      </c>
      <c r="F13" s="14" t="s">
        <v>13</v>
      </c>
    </row>
    <row r="15" spans="1:6" ht="27.75" x14ac:dyDescent="0.4">
      <c r="A15" s="15" t="s">
        <v>14</v>
      </c>
      <c r="B15" s="4" t="s">
        <v>15</v>
      </c>
    </row>
    <row r="16" spans="1:6" x14ac:dyDescent="0.35">
      <c r="A16" s="8">
        <v>0.7</v>
      </c>
      <c r="B16" s="16">
        <v>0.7</v>
      </c>
    </row>
    <row r="17" spans="1:2" x14ac:dyDescent="0.35">
      <c r="A17" s="8">
        <v>0.8</v>
      </c>
      <c r="B17" s="16">
        <v>0.8</v>
      </c>
    </row>
    <row r="18" spans="1:2" x14ac:dyDescent="0.35">
      <c r="A18" s="8">
        <f>A17+0.1</f>
        <v>0.9</v>
      </c>
      <c r="B18" s="16">
        <v>0.9</v>
      </c>
    </row>
    <row r="19" spans="1:2" x14ac:dyDescent="0.35">
      <c r="A19" s="8">
        <f>A18+0.1</f>
        <v>1</v>
      </c>
      <c r="B19" s="16">
        <v>1</v>
      </c>
    </row>
    <row r="20" spans="1:2" x14ac:dyDescent="0.35">
      <c r="A20" s="8">
        <f>A19+0.1</f>
        <v>1.1000000000000001</v>
      </c>
      <c r="B20" s="16">
        <v>1.1000000000000001</v>
      </c>
    </row>
    <row r="21" spans="1:2" x14ac:dyDescent="0.35">
      <c r="A21" s="8">
        <f>A20+0.1</f>
        <v>1.2000000000000002</v>
      </c>
      <c r="B21" s="16">
        <v>1.2</v>
      </c>
    </row>
    <row r="25" spans="1:2" ht="13.9" x14ac:dyDescent="0.4">
      <c r="A25" s="4" t="s">
        <v>16</v>
      </c>
    </row>
    <row r="26" spans="1:2" x14ac:dyDescent="0.35">
      <c r="A26" t="s">
        <v>17</v>
      </c>
      <c r="B26" s="17">
        <v>0.9</v>
      </c>
    </row>
    <row r="27" spans="1:2" x14ac:dyDescent="0.35">
      <c r="A27" t="s">
        <v>18</v>
      </c>
      <c r="B27" s="17">
        <v>1</v>
      </c>
    </row>
    <row r="28" spans="1:2" x14ac:dyDescent="0.35">
      <c r="A28" t="s">
        <v>19</v>
      </c>
      <c r="B28" s="17">
        <v>1.1000000000000001</v>
      </c>
    </row>
    <row r="29" spans="1:2" x14ac:dyDescent="0.35">
      <c r="A29" t="s">
        <v>20</v>
      </c>
      <c r="B29" s="17">
        <v>1.2</v>
      </c>
    </row>
  </sheetData>
  <dataValidations count="2">
    <dataValidation type="list" allowBlank="1" showInputMessage="1" showErrorMessage="1" sqref="A5" xr:uid="{00000000-0002-0000-0100-000000000000}">
      <formula1>$B$11:$F$11</formula1>
    </dataValidation>
    <dataValidation type="list" allowBlank="1" showInputMessage="1" showErrorMessage="1" sqref="B5" xr:uid="{00000000-0002-0000-0100-000001000000}">
      <formula1>$A$16:$A$21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5"/>
  <sheetViews>
    <sheetView showGridLines="0" topLeftCell="A12" workbookViewId="0">
      <selection activeCell="P13" sqref="P13"/>
    </sheetView>
  </sheetViews>
  <sheetFormatPr baseColWidth="10" defaultRowHeight="13.5" x14ac:dyDescent="0.35"/>
  <sheetData>
    <row r="2" spans="2:6" ht="22.5" x14ac:dyDescent="0.6">
      <c r="B2" s="22" t="s">
        <v>52</v>
      </c>
    </row>
    <row r="4" spans="2:6" ht="13.9" x14ac:dyDescent="0.4">
      <c r="B4" s="4" t="s">
        <v>57</v>
      </c>
      <c r="C4" s="4" t="s">
        <v>31</v>
      </c>
      <c r="E4" s="4" t="s">
        <v>58</v>
      </c>
      <c r="F4" s="4" t="s">
        <v>63</v>
      </c>
    </row>
    <row r="5" spans="2:6" x14ac:dyDescent="0.35">
      <c r="B5" t="s">
        <v>53</v>
      </c>
      <c r="C5">
        <v>100</v>
      </c>
      <c r="E5" t="s">
        <v>62</v>
      </c>
      <c r="F5">
        <v>15</v>
      </c>
    </row>
    <row r="6" spans="2:6" x14ac:dyDescent="0.35">
      <c r="B6" t="s">
        <v>54</v>
      </c>
      <c r="C6">
        <v>300</v>
      </c>
      <c r="E6" t="s">
        <v>61</v>
      </c>
      <c r="F6">
        <v>16</v>
      </c>
    </row>
    <row r="7" spans="2:6" x14ac:dyDescent="0.35">
      <c r="B7" t="s">
        <v>55</v>
      </c>
      <c r="C7">
        <v>250</v>
      </c>
      <c r="E7" t="s">
        <v>60</v>
      </c>
      <c r="F7">
        <v>29</v>
      </c>
    </row>
    <row r="8" spans="2:6" x14ac:dyDescent="0.35">
      <c r="B8" t="s">
        <v>56</v>
      </c>
      <c r="C8">
        <v>160</v>
      </c>
      <c r="E8" t="s">
        <v>59</v>
      </c>
      <c r="F8">
        <v>32</v>
      </c>
    </row>
    <row r="35" spans="2:2" x14ac:dyDescent="0.35">
      <c r="B35" s="19">
        <v>2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 altText="Umsatz nach Gebiet_x000a_">
                <anchor moveWithCells="1">
                  <from>
                    <xdr:col>1</xdr:col>
                    <xdr:colOff>66675</xdr:colOff>
                    <xdr:row>29</xdr:row>
                    <xdr:rowOff>47625</xdr:rowOff>
                  </from>
                  <to>
                    <xdr:col>2</xdr:col>
                    <xdr:colOff>419100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 altText="Umsatz nach Gebiet_x000a_">
                <anchor moveWithCells="1">
                  <from>
                    <xdr:col>1</xdr:col>
                    <xdr:colOff>66675</xdr:colOff>
                    <xdr:row>31</xdr:row>
                    <xdr:rowOff>47625</xdr:rowOff>
                  </from>
                  <to>
                    <xdr:col>2</xdr:col>
                    <xdr:colOff>390525</xdr:colOff>
                    <xdr:row>32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workbookViewId="0">
      <selection activeCell="E22" sqref="E22"/>
    </sheetView>
  </sheetViews>
  <sheetFormatPr baseColWidth="10" defaultRowHeight="13.5" x14ac:dyDescent="0.35"/>
  <cols>
    <col min="1" max="1" width="24.75" customWidth="1"/>
    <col min="2" max="2" width="6.125" customWidth="1"/>
    <col min="4" max="5" width="21.125" customWidth="1"/>
  </cols>
  <sheetData>
    <row r="1" spans="1:5" ht="22.5" x14ac:dyDescent="0.6">
      <c r="A1" s="22" t="s">
        <v>51</v>
      </c>
    </row>
    <row r="3" spans="1:5" ht="27" customHeight="1" thickBot="1" x14ac:dyDescent="0.45">
      <c r="A3" s="20" t="s">
        <v>27</v>
      </c>
      <c r="C3" s="18" t="s">
        <v>49</v>
      </c>
    </row>
    <row r="4" spans="1:5" ht="27" customHeight="1" thickBot="1" x14ac:dyDescent="0.4">
      <c r="A4" s="21" t="s">
        <v>39</v>
      </c>
      <c r="C4" s="18" t="s">
        <v>50</v>
      </c>
    </row>
    <row r="6" spans="1:5" ht="13.9" x14ac:dyDescent="0.4">
      <c r="C6" s="19">
        <v>1</v>
      </c>
      <c r="D6" s="4" t="s">
        <v>28</v>
      </c>
      <c r="E6" s="4" t="s">
        <v>29</v>
      </c>
    </row>
    <row r="7" spans="1:5" x14ac:dyDescent="0.35">
      <c r="D7" t="s">
        <v>31</v>
      </c>
      <c r="E7" t="s">
        <v>30</v>
      </c>
    </row>
    <row r="8" spans="1:5" x14ac:dyDescent="0.35">
      <c r="D8" t="s">
        <v>33</v>
      </c>
      <c r="E8" t="s">
        <v>32</v>
      </c>
    </row>
    <row r="9" spans="1:5" x14ac:dyDescent="0.35">
      <c r="D9" t="s">
        <v>35</v>
      </c>
      <c r="E9" t="s">
        <v>34</v>
      </c>
    </row>
    <row r="10" spans="1:5" x14ac:dyDescent="0.35">
      <c r="D10" t="s">
        <v>37</v>
      </c>
      <c r="E10" t="s">
        <v>36</v>
      </c>
    </row>
    <row r="11" spans="1:5" x14ac:dyDescent="0.35">
      <c r="D11" t="s">
        <v>44</v>
      </c>
      <c r="E11" t="s">
        <v>43</v>
      </c>
    </row>
    <row r="12" spans="1:5" x14ac:dyDescent="0.35">
      <c r="D12" t="s">
        <v>46</v>
      </c>
      <c r="E12" t="s">
        <v>45</v>
      </c>
    </row>
    <row r="13" spans="1:5" x14ac:dyDescent="0.35">
      <c r="D13" t="s">
        <v>48</v>
      </c>
      <c r="E13" t="s">
        <v>47</v>
      </c>
    </row>
    <row r="14" spans="1:5" x14ac:dyDescent="0.35">
      <c r="D14" t="s">
        <v>38</v>
      </c>
      <c r="E14" t="s">
        <v>38</v>
      </c>
    </row>
    <row r="15" spans="1:5" x14ac:dyDescent="0.35">
      <c r="D15" t="s">
        <v>40</v>
      </c>
      <c r="E15" t="s">
        <v>39</v>
      </c>
    </row>
    <row r="16" spans="1:5" x14ac:dyDescent="0.35">
      <c r="D16" t="s">
        <v>42</v>
      </c>
      <c r="E16" t="s">
        <v>41</v>
      </c>
    </row>
  </sheetData>
  <dataValidations count="1">
    <dataValidation type="list" allowBlank="1" showInputMessage="1" showErrorMessage="1" sqref="A4" xr:uid="{00000000-0002-0000-0300-000000000000}">
      <formula1>DropdownAuswahl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Option Button 1">
              <controlPr defaultSize="0" autoFill="0" autoLine="0" autoPict="0">
                <anchor moveWithCells="1">
                  <from>
                    <xdr:col>1</xdr:col>
                    <xdr:colOff>161925</xdr:colOff>
                    <xdr:row>2</xdr:row>
                    <xdr:rowOff>66675</xdr:rowOff>
                  </from>
                  <to>
                    <xdr:col>2</xdr:col>
                    <xdr:colOff>76200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>
                  <from>
                    <xdr:col>1</xdr:col>
                    <xdr:colOff>161925</xdr:colOff>
                    <xdr:row>3</xdr:row>
                    <xdr:rowOff>66675</xdr:rowOff>
                  </from>
                  <to>
                    <xdr:col>2</xdr:col>
                    <xdr:colOff>76200</xdr:colOff>
                    <xdr:row>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WAHL Beispiel</vt:lpstr>
      <vt:lpstr>Problem 1 - Bonusberrechnug</vt:lpstr>
      <vt:lpstr>Problem 2 - LinkedPicture</vt:lpstr>
      <vt:lpstr>Problem 3 - Dropdown</vt:lpstr>
      <vt:lpstr>FZEG</vt:lpstr>
      <vt:lpstr>KontaktDiagramm</vt:lpstr>
      <vt:lpstr>ListeDeutsch</vt:lpstr>
      <vt:lpstr>ListeEnglisch</vt:lpstr>
      <vt:lpstr>PZEG</vt:lpstr>
      <vt:lpstr>UmsatzDiagramm</vt:lpstr>
      <vt:lpstr>Wachstum</vt:lpstr>
    </vt:vector>
  </TitlesOfParts>
  <Company>Emil Frey Group 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Rohr, Lukas (Toyota AG)</dc:creator>
  <cp:lastModifiedBy>Lukas Rohr</cp:lastModifiedBy>
  <dcterms:created xsi:type="dcterms:W3CDTF">2014-01-22T14:06:03Z</dcterms:created>
  <dcterms:modified xsi:type="dcterms:W3CDTF">2019-11-05T11:25:23Z</dcterms:modified>
</cp:coreProperties>
</file>